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5" windowWidth="14955" windowHeight="7995" activeTab="0"/>
  </bookViews>
  <sheets>
    <sheet name="설문통계-학생" sheetId="1" r:id="rId1"/>
  </sheets>
  <definedNames>
    <definedName name="_xlnm.Print_Area" localSheetId="0">'설문통계-학생'!$A$1:$I$166</definedName>
    <definedName name="_xlnm.Print_Titles" localSheetId="0">'설문통계-학생'!$1:$4</definedName>
  </definedNames>
  <calcPr calcId="145621"/>
</workbook>
</file>

<file path=xl/sharedStrings.xml><?xml version="1.0" encoding="utf-8"?>
<sst xmlns="http://schemas.openxmlformats.org/spreadsheetml/2006/main" count="201" uniqueCount="138">
  <si>
    <t>응답자 수
(명)</t>
  </si>
  <si>
    <t>백분율
(%)</t>
  </si>
  <si>
    <t>합계</t>
  </si>
  <si>
    <t>백분율
(%)</t>
  </si>
  <si>
    <t xml:space="preserve">1. 아침 식사를 하고 등교합니까?  </t>
  </si>
  <si>
    <t xml:space="preserve">매일 먹는다 </t>
  </si>
  <si>
    <t xml:space="preserve">가끔 먹는다   </t>
  </si>
  <si>
    <t>챙겨주지 않아 먹지 못한다.</t>
  </si>
  <si>
    <t xml:space="preserve">늦게 일어나 먹지 못한다.  </t>
  </si>
  <si>
    <r>
      <t>군것질로 대신 한다</t>
    </r>
    <r>
      <rPr>
        <sz val="10"/>
        <color rgb="FF000000"/>
        <rFont val="굴림체"/>
        <family val="3"/>
      </rPr>
      <t>.</t>
    </r>
  </si>
  <si>
    <t xml:space="preserve">매우 깨끗하다  </t>
  </si>
  <si>
    <t>깨끗하다</t>
  </si>
  <si>
    <t xml:space="preserve">보통이다 </t>
  </si>
  <si>
    <t xml:space="preserve">약간 깨끗하지 못하다 </t>
  </si>
  <si>
    <t xml:space="preserve">깨끗하지 못하다 </t>
  </si>
  <si>
    <t>2. 학교급식은 위생적인 면에서 어떻다고 생각합니까?</t>
  </si>
  <si>
    <t>3. 급식에서 배식이 되는 밥의 맛은 어떠합니까?</t>
  </si>
  <si>
    <t xml:space="preserve">매우 좋다 </t>
  </si>
  <si>
    <t xml:space="preserve">좋다  </t>
  </si>
  <si>
    <t xml:space="preserve">밥이 질다 </t>
  </si>
  <si>
    <t xml:space="preserve">밥이 되다 </t>
  </si>
  <si>
    <t>4. 급식에서 배식이 되는 국의 간은 어떠합니까?</t>
  </si>
  <si>
    <t xml:space="preserve">매우 짜다 </t>
  </si>
  <si>
    <t>짜다</t>
  </si>
  <si>
    <t xml:space="preserve">약간 싱겁다  </t>
  </si>
  <si>
    <t>싱겁다</t>
  </si>
  <si>
    <t>5. 급식에서 배식이 되는 반찬의 양(3가지 반찬을 다 먹었을 때 배부른 정도)은 어떠합니까?</t>
  </si>
  <si>
    <t xml:space="preserve">매우 많다 </t>
  </si>
  <si>
    <t>많다</t>
  </si>
  <si>
    <t xml:space="preserve">적당하다  </t>
  </si>
  <si>
    <t>약간 부족하다</t>
  </si>
  <si>
    <t xml:space="preserve">부족하다 </t>
  </si>
  <si>
    <t xml:space="preserve">6. 다음 국, 찌개류 중 가장 좋아하는 것은?    </t>
  </si>
  <si>
    <t xml:space="preserve">된장, 토장국 </t>
  </si>
  <si>
    <t>맑은국(감자, 북어, 미역국 등)</t>
  </si>
  <si>
    <t>찌개류(고추장, 김치찌개, 동태찌개 등)</t>
  </si>
  <si>
    <t xml:space="preserve">탕류(육개장, 설렁탕, 곰탕 등) </t>
  </si>
  <si>
    <t xml:space="preserve">7. 다음 반찬 중 가장 좋아하는 것은?    </t>
  </si>
  <si>
    <t xml:space="preserve">채소반찬(무침, 볶음) </t>
  </si>
  <si>
    <t xml:space="preserve">가공반찬(햄, 어묵, 알류) </t>
  </si>
  <si>
    <t xml:space="preserve">육류반찬(볶음, 조림) </t>
  </si>
  <si>
    <t xml:space="preserve">육류반찬(튀김류) </t>
  </si>
  <si>
    <t>8. 급식으로 제공되는 음식은 다 먹습니까?</t>
  </si>
  <si>
    <t xml:space="preserve">항상 다 먹는다 </t>
  </si>
  <si>
    <t>가끔 남긴다</t>
  </si>
  <si>
    <t>매일 남긴다</t>
  </si>
  <si>
    <t>9. 급식에서 싫어하는 음식이 나왔을 경우 어떻게 하나요?</t>
  </si>
  <si>
    <t xml:space="preserve">다 먹는다 </t>
  </si>
  <si>
    <t>먹으려고 노력하나, 조금 남긴다</t>
  </si>
  <si>
    <t>전혀 먹지 않는다.</t>
  </si>
  <si>
    <t>10. 음식을 남겨서 버릴 때 아깝다고 생각한 적이 있습니까?</t>
  </si>
  <si>
    <t xml:space="preserve">자주 한다 </t>
  </si>
  <si>
    <t xml:space="preserve">가끔 한다 </t>
  </si>
  <si>
    <t xml:space="preserve">하지 않는다 </t>
  </si>
  <si>
    <t xml:space="preserve">적극 참여 하겠다   </t>
  </si>
  <si>
    <t xml:space="preserve">가끔 참여 하겠다 </t>
  </si>
  <si>
    <t>별 관심 없다</t>
  </si>
  <si>
    <t xml:space="preserve">11. 음식을 남기는 일은 우리 몸의 건강을 해칠 뿐만 아니라, </t>
  </si>
  <si>
    <t xml:space="preserve">음식물 남기지 않기’운동을 적극 참여하겠습니까? </t>
  </si>
  <si>
    <t>환경을 오염시키기도 합니다.  우리 몸과 환경을 위해서‘</t>
  </si>
  <si>
    <t>12. 학교급식 후 가장 크게 달라진 식생활 습관을 1가지만 고르세요</t>
  </si>
  <si>
    <t>음식을 골고루 먹게 되었다</t>
  </si>
  <si>
    <t>남기지 않고 먹게 되었다</t>
  </si>
  <si>
    <t>감사하는 마음을 갖게 되었다</t>
  </si>
  <si>
    <t>맛이 없거나 처음 보는 음식도 먹어보게 되었다</t>
  </si>
  <si>
    <t>젓가락을 바르게 사용할 줄 알게 되었다</t>
  </si>
  <si>
    <t>13. 나의 식사습관이나 기호(좋아하는 음식)에 영향을 준 것이 있다면 어느 것인가요 ?</t>
  </si>
  <si>
    <t>집(부모님)에서의 식사습관이 영향을 많이 주었다</t>
  </si>
  <si>
    <t xml:space="preserve">친구의 영향이 컸다 </t>
  </si>
  <si>
    <t>학교 급식의 영향이 컸다</t>
  </si>
  <si>
    <t>텔레비젼의 영향이 컸다</t>
  </si>
  <si>
    <t>15. 학교급식으로 제공되는 식단에 만족합니까?</t>
  </si>
  <si>
    <t xml:space="preserve">매우 그렇다 </t>
  </si>
  <si>
    <t xml:space="preserve">그렇다 </t>
  </si>
  <si>
    <t>보통이다</t>
  </si>
  <si>
    <t>그렇지 않다</t>
  </si>
  <si>
    <t>15-1. 문 1에서 ①②③에 답하셨다면 그 이유는 무엇입니까?</t>
  </si>
  <si>
    <t>균형잡힌 영양섭취로 건강증진</t>
  </si>
  <si>
    <t>바른 식습관 형성</t>
  </si>
  <si>
    <t xml:space="preserve">위생적이다 </t>
  </si>
  <si>
    <t>맛이 있다</t>
  </si>
  <si>
    <t>다양한 식단구성과 좋은 식재료</t>
  </si>
  <si>
    <t>15-2. 문 1에서 ④에 답하셨다면 그 이유는 무엇입니까?</t>
  </si>
  <si>
    <t>식단이 기호에 맞지 않는다</t>
  </si>
  <si>
    <t>싫어하는 음식이 나온다</t>
  </si>
  <si>
    <t xml:space="preserve">위생을 믿을 수가 없다 </t>
  </si>
  <si>
    <t>급식량이 맞지 않는다</t>
  </si>
  <si>
    <t>14.급식에 제공된 음식 중 좋았던 음식과 싫었던 음식은 어떤것인지 적어주세요(1~2가지)</t>
  </si>
  <si>
    <t>* 싫었던 음식:</t>
  </si>
  <si>
    <t xml:space="preserve">* 좋았던 음식:  </t>
  </si>
  <si>
    <t>문항</t>
  </si>
  <si>
    <t>2017학년도 학교급식 만족도 설문조사 통계(학생)</t>
  </si>
  <si>
    <t xml:space="preserve">생선반찬(튀김, 조림) </t>
  </si>
  <si>
    <t>인절미토스트,치즈불닭,쫄면,링도너츠,연어,치킨마요,육개장,김치볶음밥,미역국,스파게티,퀘사디아,고기,과일샐러드,감자탕,떡볶이,에그타르트,오향장육,돈까스,비빔밥,계란말이,찹스테이크,탕수육,순대야채볶음,생선까스,콩나물밥,햄찌개,알감자조림,곤드레밥,떡갈비,초코우유,백순대볶음,파인애플,실곤약야채무침,케익,닭강정,갈비탕,삼겹살구이,츄러스고구마맛탕 등</t>
  </si>
  <si>
    <t>나물,생선,북어국,버섯탕수육,콩밥,육개장,토마토,시금치,두부조림,가지,매운국,꽈리고추,연어,된장국,마늘쫑,고구마줄기,</t>
  </si>
  <si>
    <t>가끔먹는다 학생도 0.3%증가로 집계되었습니다.</t>
  </si>
  <si>
    <t xml:space="preserve">★ 아침식사를 매일 먹고 등교하는 학생이 0.2%정도 늘었고 </t>
  </si>
  <si>
    <t>★ 학교급식의 위생적인 면에 대해서는 보통이상이 91.4%</t>
  </si>
  <si>
    <t>약간깨끗하지 못하다가 6.9%, 깨끗하지 못하다가 1.6%로</t>
  </si>
  <si>
    <t>집계되었습니다,</t>
  </si>
  <si>
    <t>★ 학교급식에서 제공되는 밥의 맛에 대해서는 보통이상이</t>
  </si>
  <si>
    <t>87.2%, 밥이 질다 8.6%,밥이 되다 4.3% 집계되었습니다,</t>
  </si>
  <si>
    <t>★ 배식이 되는 국의 간에 대해서는 매우짜다가 0.8%,</t>
  </si>
  <si>
    <t>짜다가 5.2%, 보통이 63%, 약간싱겁다 20.3%,싱겁다가</t>
  </si>
  <si>
    <t>10.7%로 집계되었습니다.</t>
  </si>
  <si>
    <t>★배식이 되는 반찬의 양에 대해서는 매우많다가 0.5%</t>
  </si>
  <si>
    <t>많다가3.1%, 적당하다가 60.7%, 약간부족하다23.1%</t>
  </si>
  <si>
    <t>부족하다가 12.6% 집계되었습니다,</t>
  </si>
  <si>
    <t>★선호하는 국에 대해서는 탕류가 47.3%로 가장 높게 집계</t>
  </si>
  <si>
    <t>되었고 그 뒤로 찌개류 33.7%, 맑은국 12.6% 된장국 6.4%</t>
  </si>
  <si>
    <t>로 집계되었습니다.</t>
  </si>
  <si>
    <t>★선호하는 반찬에 육류 볶음,조림이 50.6%, 육류반찬튀김류가</t>
  </si>
  <si>
    <t>26.1%로 높게 집계되었으며 가공반찬 13.9%, 생선반찬 5.2%</t>
  </si>
  <si>
    <t>채소반찬(무침, 볶음)이 4.2%로 가장 낮았습니다.</t>
  </si>
  <si>
    <t>★급식으로 제공되는 음식을 항상 다 먹는다는 17.1%</t>
  </si>
  <si>
    <t>가끔남긴다는 56%, 매일남긴다는 26.9%로 집계되었습니다.</t>
  </si>
  <si>
    <t xml:space="preserve">★ 싫어하는 음식이 나오면 다 먹는경우 8.7%, 먹으려고 </t>
  </si>
  <si>
    <t>노력하나 조금 남긴다는 49.8%, 전혀먹지 않는다는41.6%</t>
  </si>
  <si>
    <t>★ 음식을 남겨서 버릴때 아깝다는 생각을 자주한다는 20.1%</t>
  </si>
  <si>
    <t>음식물을 남기지 않는 교육이 필요하다고 생각되어집니다.</t>
  </si>
  <si>
    <t xml:space="preserve">가끔한다는 56.1%, 하지 않는다는 23.8%로 높게 집계되어 </t>
  </si>
  <si>
    <t>★음식물 남기지 않기 운동을 적극참여하겠다는 26.4%</t>
  </si>
  <si>
    <t>가끔참여하겠다 55.1%, 별관심이 없다가 18.5%로 집계되었습니다.</t>
  </si>
  <si>
    <t>★학교급식 후 크게 달라진 점은 맛이 없거나 처음보는 음식도</t>
  </si>
  <si>
    <t>먹어보게 되었다로 50.2%로 집계되었고, 음식을 골고루 먹게</t>
  </si>
  <si>
    <t>되었다도 18.7%로 집계되었고 감사하는 마음을 갖게 되었다도</t>
  </si>
  <si>
    <t>15.1%로 집계되었습니다.</t>
  </si>
  <si>
    <t>★나의 식습관에 집에서의 식사습관이 영향을 많이 주었다가 69.8%</t>
  </si>
  <si>
    <t>헉교급식의 영향은 13.2%, 친구의 영향 8.7%, 텔레비전의 영향이 8.3%로</t>
  </si>
  <si>
    <t>집계되었습니다.</t>
  </si>
  <si>
    <t>★학교급식으로 제공되는 식단에 만족합니까에 대해서는</t>
  </si>
  <si>
    <t>보통이상이 77%, 그렇지 않다는 23%로 집계되었습니다.</t>
  </si>
  <si>
    <t xml:space="preserve"> 위생적이다18.9%, 다양한 식단구성과좋은식재료가 18.2%,</t>
  </si>
  <si>
    <t xml:space="preserve">균형잡힌 영양섭취로 건강증진이 16.5%, 맛있다가 15%로 </t>
  </si>
  <si>
    <t xml:space="preserve">★ 식단에 만족하는 이유는 바른식습관 형성이 31.4% </t>
  </si>
  <si>
    <t>★ 식단에 만족하지 못하는 이유는 싫어하는 음식이 나온다52.7%</t>
  </si>
  <si>
    <t>식단이 기호에 맞지 않는다 27.4%, 위생을믿을수가 없다 10.5%</t>
  </si>
  <si>
    <t>급식량이 맞지 않는다가 9.5% 순으로 집계되었습니다.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</si>
</sst>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"/>
  </numFmts>
  <fonts count="11">
    <font>
      <sz val="11"/>
      <name val="돋움"/>
      <family val="3"/>
    </font>
    <font>
      <sz val="10"/>
      <name val="Arial"/>
      <family val="2"/>
    </font>
    <font>
      <b/>
      <u val="single"/>
      <sz val="20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10"/>
      <color rgb="FF000000"/>
      <name val="돋움"/>
      <family val="3"/>
    </font>
    <font>
      <sz val="10"/>
      <color rgb="FF000000"/>
      <name val="굴림체"/>
      <family val="3"/>
    </font>
    <font>
      <sz val="2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599960029125213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49" fontId="6" fillId="0" borderId="1" xfId="0" applyNumberFormat="1" applyFont="1" applyBorder="1" applyAlignment="1">
      <alignment vertical="center" shrinkToFit="1"/>
    </xf>
    <xf numFmtId="1" fontId="7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맛이 좋은가</a:t>
            </a: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/>
      <c:pie3DChart>
        <c:varyColors val="0"/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landscape" verticalDpi="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맛이 좋은가</a:t>
            </a: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/>
      <c:pie3DChart>
        <c:varyColors val="0"/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landscape" verticalDpi="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'설문통계-학생'!$B$23:$B$27</c:f>
              <c:strCache/>
            </c:strRef>
          </c:cat>
          <c:val>
            <c:numRef>
              <c:f>'설문통계-학생'!$D$23:$D$27</c:f>
              <c:numCache/>
            </c:numRef>
          </c:val>
        </c:ser>
        <c:axId val="47491723"/>
        <c:axId val="57802088"/>
      </c:barChart>
      <c:catAx>
        <c:axId val="47491723"/>
        <c:scaling>
          <c:orientation val="minMax"/>
        </c:scaling>
        <c:axPos val="b"/>
        <c:delete val="0"/>
        <c:numFmt formatCode="#,##0_);[Red]\(#,##0\)" sourceLinked="0"/>
        <c:majorTickMark val="out"/>
        <c:minorTickMark val="none"/>
        <c:tickLblPos val="nextTo"/>
        <c:crossAx val="57802088"/>
        <c:crossesAt val="0"/>
        <c:auto val="1"/>
        <c:lblOffset val="100"/>
        <c:noMultiLvlLbl val="0"/>
      </c:catAx>
      <c:valAx>
        <c:axId val="57802088"/>
        <c:scaling>
          <c:orientation val="minMax"/>
          <c:max val="100"/>
          <c:min val="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47491723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'설문통계-학생'!$B$10:$B$14</c:f>
              <c:strCache/>
            </c:strRef>
          </c:cat>
          <c:val>
            <c:numRef>
              <c:f>'설문통계-학생'!$D$10:$D$14</c:f>
              <c:numCache/>
            </c:numRef>
          </c:val>
        </c:ser>
        <c:axId val="5884297"/>
        <c:axId val="56461374"/>
      </c:barChart>
      <c:catAx>
        <c:axId val="588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61374"/>
        <c:crosses val="autoZero"/>
        <c:auto val="1"/>
        <c:lblOffset val="100"/>
        <c:noMultiLvlLbl val="0"/>
      </c:catAx>
      <c:valAx>
        <c:axId val="56461374"/>
        <c:scaling>
          <c:orientation val="minMax"/>
          <c:max val="100"/>
          <c:min val="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5884297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'설문통계-학생'!$B$36:$B$40</c:f>
              <c:strCache/>
            </c:strRef>
          </c:cat>
          <c:val>
            <c:numRef>
              <c:f>'설문통계-학생'!$D$36:$D$40</c:f>
              <c:numCache/>
            </c:numRef>
          </c:val>
        </c:ser>
        <c:axId val="44838167"/>
        <c:axId val="2077412"/>
      </c:barChart>
      <c:catAx>
        <c:axId val="4483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7412"/>
        <c:crosses val="autoZero"/>
        <c:auto val="1"/>
        <c:lblOffset val="100"/>
        <c:noMultiLvlLbl val="0"/>
      </c:catAx>
      <c:valAx>
        <c:axId val="2077412"/>
        <c:scaling>
          <c:orientation val="minMax"/>
          <c:max val="100"/>
          <c:min val="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44838167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'설문통계-학생'!$B$49:$B$53</c:f>
              <c:strCache/>
            </c:strRef>
          </c:cat>
          <c:val>
            <c:numRef>
              <c:f>'설문통계-학생'!$D$49:$D$53</c:f>
              <c:numCache/>
            </c:numRef>
          </c:val>
        </c:ser>
        <c:axId val="43625653"/>
        <c:axId val="43723482"/>
      </c:barChart>
      <c:catAx>
        <c:axId val="4362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23482"/>
        <c:crosses val="autoZero"/>
        <c:auto val="1"/>
        <c:lblOffset val="100"/>
        <c:noMultiLvlLbl val="0"/>
      </c:catAx>
      <c:valAx>
        <c:axId val="43723482"/>
        <c:scaling>
          <c:orientation val="minMax"/>
          <c:max val="10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43625653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'설문통계-학생'!$B$62:$B$66</c:f>
              <c:strCache/>
            </c:strRef>
          </c:cat>
          <c:val>
            <c:numRef>
              <c:f>'설문통계-학생'!$D$62:$D$66</c:f>
              <c:numCache/>
            </c:numRef>
          </c:val>
        </c:ser>
        <c:axId val="45777891"/>
        <c:axId val="21811616"/>
      </c:barChart>
      <c:catAx>
        <c:axId val="45777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11616"/>
        <c:crosses val="autoZero"/>
        <c:auto val="1"/>
        <c:lblOffset val="100"/>
        <c:noMultiLvlLbl val="0"/>
      </c:catAx>
      <c:valAx>
        <c:axId val="21811616"/>
        <c:scaling>
          <c:orientation val="minMax"/>
          <c:max val="100"/>
          <c:min val="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45777891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'설문통계-학생'!$B$75:$B$78</c:f>
              <c:strCache/>
            </c:strRef>
          </c:cat>
          <c:val>
            <c:numRef>
              <c:f>'설문통계-학생'!$D$75:$D$78</c:f>
              <c:numCache/>
            </c:numRef>
          </c:val>
        </c:ser>
        <c:axId val="55390753"/>
        <c:axId val="22355126"/>
      </c:barChart>
      <c:catAx>
        <c:axId val="55390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55126"/>
        <c:crosses val="autoZero"/>
        <c:auto val="1"/>
        <c:lblOffset val="100"/>
        <c:noMultiLvlLbl val="0"/>
      </c:catAx>
      <c:valAx>
        <c:axId val="22355126"/>
        <c:scaling>
          <c:orientation val="minMax"/>
          <c:max val="100"/>
          <c:min val="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55390753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'설문통계-학생'!$B$100:$B$102</c:f>
              <c:strCache/>
            </c:strRef>
          </c:cat>
          <c:val>
            <c:numRef>
              <c:f>'설문통계-학생'!$D$100:$D$102</c:f>
              <c:numCache/>
            </c:numRef>
          </c:val>
        </c:ser>
        <c:axId val="66804463"/>
        <c:axId val="60716444"/>
      </c:barChart>
      <c:catAx>
        <c:axId val="6680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16444"/>
        <c:crosses val="autoZero"/>
        <c:auto val="1"/>
        <c:lblOffset val="100"/>
        <c:noMultiLvlLbl val="0"/>
      </c:catAx>
      <c:valAx>
        <c:axId val="60716444"/>
        <c:scaling>
          <c:orientation val="minMax"/>
          <c:max val="100"/>
          <c:min val="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66804463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'설문통계-학생'!$B$111:$B$113</c:f>
              <c:strCache/>
            </c:strRef>
          </c:cat>
          <c:val>
            <c:numRef>
              <c:f>'설문통계-학생'!$D$111:$D$113</c:f>
              <c:numCache/>
            </c:numRef>
          </c:val>
        </c:ser>
        <c:axId val="67085773"/>
        <c:axId val="66623954"/>
      </c:barChart>
      <c:catAx>
        <c:axId val="67085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23954"/>
        <c:crosses val="autoZero"/>
        <c:auto val="1"/>
        <c:lblOffset val="100"/>
        <c:noMultiLvlLbl val="0"/>
      </c:catAx>
      <c:valAx>
        <c:axId val="66623954"/>
        <c:scaling>
          <c:orientation val="minMax"/>
          <c:max val="10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67085773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'설문통계-학생'!$B$122:$B$124</c:f>
              <c:strCache/>
            </c:strRef>
          </c:cat>
          <c:val>
            <c:numRef>
              <c:f>'설문통계-학생'!$D$122:$D$124</c:f>
              <c:numCache/>
            </c:numRef>
          </c:val>
        </c:ser>
        <c:axId val="56925755"/>
        <c:axId val="54590168"/>
      </c:barChart>
      <c:catAx>
        <c:axId val="5692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0168"/>
        <c:crosses val="autoZero"/>
        <c:auto val="1"/>
        <c:lblOffset val="100"/>
        <c:noMultiLvlLbl val="0"/>
      </c:catAx>
      <c:valAx>
        <c:axId val="54590168"/>
        <c:scaling>
          <c:orientation val="minMax"/>
          <c:max val="10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56925755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간이 적당한가 </a:t>
            </a:r>
            <a:r>
              <a:rPr lang="en-US" cap="none" sz="200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(</a:t>
            </a:r>
            <a:r>
              <a:rPr lang="en-US" cap="none" sz="200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국</a:t>
            </a:r>
            <a:r>
              <a:rPr lang="en-US" cap="none" sz="200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)?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tx>
            <c:strRef>
              <c:f>'설문통계-학생'!$C$22</c:f>
              <c:strCache>
                <c:ptCount val="1"/>
                <c:pt idx="0">
                  <c:v>응답자 수
(명)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매우 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
그렇다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
20%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그런 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
편이다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
69%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짜서 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
불만이다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
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싱거워서 불만이다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
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'설문통계-학생'!$B$23:$B$26</c:f>
              <c:strCache/>
            </c:strRef>
          </c:cat>
          <c:val>
            <c:numRef>
              <c:f>'설문통계-학생'!$C$23:$C$26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landscape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'설문통계-학생'!$B$135:$B$137</c:f>
              <c:strCache/>
            </c:strRef>
          </c:cat>
          <c:val>
            <c:numRef>
              <c:f>'설문통계-학생'!$D$135:$D$137</c:f>
              <c:numCache/>
            </c:numRef>
          </c:val>
        </c:ser>
        <c:axId val="5542841"/>
        <c:axId val="49290798"/>
      </c:barChart>
      <c:catAx>
        <c:axId val="554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0798"/>
        <c:crosses val="autoZero"/>
        <c:auto val="1"/>
        <c:lblOffset val="100"/>
        <c:noMultiLvlLbl val="0"/>
      </c:catAx>
      <c:valAx>
        <c:axId val="49290798"/>
        <c:scaling>
          <c:orientation val="minMax"/>
          <c:max val="10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5542841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'설문통계-학생'!$B$146:$B$150</c:f>
              <c:strCache/>
            </c:strRef>
          </c:cat>
          <c:val>
            <c:numRef>
              <c:f>'설문통계-학생'!$D$146:$D$150</c:f>
              <c:numCache/>
            </c:numRef>
          </c:val>
        </c:ser>
        <c:axId val="28473799"/>
        <c:axId val="61078868"/>
      </c:barChart>
      <c:catAx>
        <c:axId val="28473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78868"/>
        <c:crosses val="autoZero"/>
        <c:auto val="1"/>
        <c:lblOffset val="100"/>
        <c:noMultiLvlLbl val="0"/>
      </c:catAx>
      <c:valAx>
        <c:axId val="61078868"/>
        <c:scaling>
          <c:orientation val="minMax"/>
          <c:max val="10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28473799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'설문통계-학생'!$B$161:$B$164</c:f>
              <c:strCache/>
            </c:strRef>
          </c:cat>
          <c:val>
            <c:numRef>
              <c:f>'설문통계-학생'!$D$161:$D$164</c:f>
              <c:numCache/>
            </c:numRef>
          </c:val>
        </c:ser>
        <c:axId val="7587813"/>
        <c:axId val="25126346"/>
      </c:barChart>
      <c:catAx>
        <c:axId val="758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6346"/>
        <c:crosses val="autoZero"/>
        <c:auto val="1"/>
        <c:lblOffset val="100"/>
        <c:noMultiLvlLbl val="0"/>
      </c:catAx>
      <c:valAx>
        <c:axId val="25126346"/>
        <c:scaling>
          <c:orientation val="minMax"/>
          <c:max val="10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7587813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'설문통계-학생'!$B$185:$B$188</c:f>
              <c:strCache/>
            </c:strRef>
          </c:cat>
          <c:val>
            <c:numRef>
              <c:f>'설문통계-학생'!$D$185:$D$188</c:f>
              <c:numCache/>
            </c:numRef>
          </c:val>
        </c:ser>
        <c:axId val="57891219"/>
        <c:axId val="7756048"/>
      </c:barChart>
      <c:catAx>
        <c:axId val="57891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56048"/>
        <c:crosses val="autoZero"/>
        <c:auto val="1"/>
        <c:lblOffset val="100"/>
        <c:noMultiLvlLbl val="0"/>
      </c:catAx>
      <c:valAx>
        <c:axId val="7756048"/>
        <c:scaling>
          <c:orientation val="minMax"/>
          <c:max val="10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57891219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'설문통계-학생'!$B$197:$B$201</c:f>
              <c:strCache/>
            </c:strRef>
          </c:cat>
          <c:val>
            <c:numRef>
              <c:f>'설문통계-학생'!$D$197:$D$201</c:f>
              <c:numCache/>
            </c:numRef>
          </c:val>
        </c:ser>
        <c:axId val="28659281"/>
        <c:axId val="64973990"/>
      </c:barChart>
      <c:catAx>
        <c:axId val="2865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73990"/>
        <c:crosses val="autoZero"/>
        <c:auto val="1"/>
        <c:lblOffset val="100"/>
        <c:noMultiLvlLbl val="0"/>
      </c:catAx>
      <c:valAx>
        <c:axId val="64973990"/>
        <c:scaling>
          <c:orientation val="minMax"/>
          <c:max val="10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28659281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'설문통계-학생'!$B$211:$B$214</c:f>
              <c:strCache/>
            </c:strRef>
          </c:cat>
          <c:val>
            <c:numRef>
              <c:f>'설문통계-학생'!$D$211:$D$214</c:f>
              <c:numCache/>
            </c:numRef>
          </c:val>
        </c:ser>
        <c:axId val="22276511"/>
        <c:axId val="65153548"/>
      </c:barChart>
      <c:catAx>
        <c:axId val="22276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3548"/>
        <c:crosses val="autoZero"/>
        <c:auto val="1"/>
        <c:lblOffset val="100"/>
        <c:noMultiLvlLbl val="0"/>
      </c:catAx>
      <c:valAx>
        <c:axId val="65153548"/>
        <c:scaling>
          <c:orientation val="minMax"/>
          <c:max val="10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22276511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0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'설문통계-학생'!$B$87:$B$91</c:f>
              <c:strCache/>
            </c:strRef>
          </c:cat>
          <c:val>
            <c:numRef>
              <c:f>'설문통계-학생'!$D$87:$D$91</c:f>
              <c:numCache/>
            </c:numRef>
          </c:val>
        </c:ser>
        <c:axId val="26047229"/>
        <c:axId val="10120898"/>
      </c:barChart>
      <c:catAx>
        <c:axId val="26047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0898"/>
        <c:crosses val="autoZero"/>
        <c:auto val="1"/>
        <c:lblOffset val="100"/>
        <c:noMultiLvlLbl val="0"/>
      </c:catAx>
      <c:valAx>
        <c:axId val="10120898"/>
        <c:scaling>
          <c:orientation val="minMax"/>
          <c:max val="100"/>
        </c:scaling>
        <c:axPos val="l"/>
        <c:majorGridlines/>
        <c:delete val="0"/>
        <c:numFmt formatCode="0.0_ " sourceLinked="1"/>
        <c:majorTickMark val="out"/>
        <c:minorTickMark val="none"/>
        <c:tickLblPos val="nextTo"/>
        <c:crossAx val="26047229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ko-K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맛이 좋은가</a:t>
            </a: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/>
      <c:pie3DChart>
        <c:varyColors val="0"/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landscape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맛이 좋은가</a:t>
            </a: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/>
      <c:pie3DChart>
        <c:varyColors val="0"/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landscape" verticalDpi="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맛이 좋은가</a:t>
            </a: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/>
      <c:pie3DChart>
        <c:varyColors val="0"/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landscape" verticalDpi="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맛이 좋은가</a:t>
            </a: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/>
      <c:pie3DChart>
        <c:varyColors val="0"/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landscape" verticalDpi="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맛이 좋은가</a:t>
            </a: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/>
      <c:pie3DChart>
        <c:varyColors val="0"/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landscape" verticalDpi="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맛이 좋은가</a:t>
            </a: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/>
      <c:pie3DChart>
        <c:varyColors val="0"/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landscape" verticalDpi="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맛이 좋은가</a:t>
            </a:r>
            <a:r>
              <a:rPr lang="en-US" cap="none" sz="225" b="1" i="0" u="none" baseline="0">
                <a:solidFill>
                  <a:srgbClr val="FF00FF"/>
                </a:solidFill>
                <a:latin typeface="돋움"/>
                <a:ea typeface="돋움"/>
                <a:cs typeface="돋움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/>
      <c:pie3DChart>
        <c:varyColors val="0"/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lang xmlns:c="http://schemas.openxmlformats.org/drawingml/2006/chart" val="ko-KR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landscape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152400</xdr:rowOff>
    </xdr:from>
    <xdr:to>
      <xdr:col>9</xdr:col>
      <xdr:colOff>0</xdr:colOff>
      <xdr:row>19</xdr:row>
      <xdr:rowOff>0</xdr:rowOff>
    </xdr:to>
    <xdr:graphicFrame macro="">
      <xdr:nvGraphicFramePr>
        <xdr:cNvPr id="2" name="Chart 5"/>
        <xdr:cNvGraphicFramePr/>
      </xdr:nvGraphicFramePr>
      <xdr:xfrm>
        <a:off x="9039225" y="1181100"/>
        <a:ext cx="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0</xdr:colOff>
      <xdr:row>114</xdr:row>
      <xdr:rowOff>0</xdr:rowOff>
    </xdr:to>
    <xdr:graphicFrame macro="">
      <xdr:nvGraphicFramePr>
        <xdr:cNvPr id="3" name="Chart 6"/>
        <xdr:cNvGraphicFramePr/>
      </xdr:nvGraphicFramePr>
      <xdr:xfrm>
        <a:off x="9039225" y="4191000"/>
        <a:ext cx="0" cy="2229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11" name="Chart 5"/>
        <xdr:cNvGraphicFramePr/>
      </xdr:nvGraphicFramePr>
      <xdr:xfrm>
        <a:off x="9039225" y="9972675"/>
        <a:ext cx="0" cy="22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58</xdr:row>
      <xdr:rowOff>0</xdr:rowOff>
    </xdr:to>
    <xdr:graphicFrame macro="">
      <xdr:nvGraphicFramePr>
        <xdr:cNvPr id="17" name="Chart 5"/>
        <xdr:cNvGraphicFramePr/>
      </xdr:nvGraphicFramePr>
      <xdr:xfrm>
        <a:off x="9039225" y="13030200"/>
        <a:ext cx="0" cy="22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71</xdr:row>
      <xdr:rowOff>0</xdr:rowOff>
    </xdr:to>
    <xdr:graphicFrame macro="">
      <xdr:nvGraphicFramePr>
        <xdr:cNvPr id="18" name="Chart 5"/>
        <xdr:cNvGraphicFramePr/>
      </xdr:nvGraphicFramePr>
      <xdr:xfrm>
        <a:off x="9039225" y="16087725"/>
        <a:ext cx="0" cy="22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83</xdr:row>
      <xdr:rowOff>0</xdr:rowOff>
    </xdr:to>
    <xdr:graphicFrame macro="">
      <xdr:nvGraphicFramePr>
        <xdr:cNvPr id="19" name="Chart 5"/>
        <xdr:cNvGraphicFramePr/>
      </xdr:nvGraphicFramePr>
      <xdr:xfrm>
        <a:off x="9039225" y="18916650"/>
        <a:ext cx="0" cy="22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96</xdr:row>
      <xdr:rowOff>0</xdr:rowOff>
    </xdr:to>
    <xdr:graphicFrame macro="">
      <xdr:nvGraphicFramePr>
        <xdr:cNvPr id="9" name="Chart 5"/>
        <xdr:cNvGraphicFramePr/>
      </xdr:nvGraphicFramePr>
      <xdr:xfrm>
        <a:off x="9039225" y="21974175"/>
        <a:ext cx="0" cy="228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106</xdr:row>
      <xdr:rowOff>0</xdr:rowOff>
    </xdr:from>
    <xdr:to>
      <xdr:col>9</xdr:col>
      <xdr:colOff>0</xdr:colOff>
      <xdr:row>107</xdr:row>
      <xdr:rowOff>0</xdr:rowOff>
    </xdr:to>
    <xdr:graphicFrame macro="">
      <xdr:nvGraphicFramePr>
        <xdr:cNvPr id="10" name="Chart 5"/>
        <xdr:cNvGraphicFramePr/>
      </xdr:nvGraphicFramePr>
      <xdr:xfrm>
        <a:off x="9039225" y="24574500"/>
        <a:ext cx="0" cy="228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117</xdr:row>
      <xdr:rowOff>0</xdr:rowOff>
    </xdr:from>
    <xdr:to>
      <xdr:col>9</xdr:col>
      <xdr:colOff>0</xdr:colOff>
      <xdr:row>118</xdr:row>
      <xdr:rowOff>0</xdr:rowOff>
    </xdr:to>
    <xdr:graphicFrame macro="">
      <xdr:nvGraphicFramePr>
        <xdr:cNvPr id="12" name="Chart 5"/>
        <xdr:cNvGraphicFramePr/>
      </xdr:nvGraphicFramePr>
      <xdr:xfrm>
        <a:off x="9039225" y="27174825"/>
        <a:ext cx="0" cy="228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0</xdr:colOff>
      <xdr:row>129</xdr:row>
      <xdr:rowOff>0</xdr:rowOff>
    </xdr:to>
    <xdr:graphicFrame macro="">
      <xdr:nvGraphicFramePr>
        <xdr:cNvPr id="13" name="Chart 5"/>
        <xdr:cNvGraphicFramePr/>
      </xdr:nvGraphicFramePr>
      <xdr:xfrm>
        <a:off x="9039225" y="29775150"/>
        <a:ext cx="0" cy="228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476250</xdr:colOff>
      <xdr:row>18</xdr:row>
      <xdr:rowOff>209550</xdr:rowOff>
    </xdr:from>
    <xdr:to>
      <xdr:col>9</xdr:col>
      <xdr:colOff>514350</xdr:colOff>
      <xdr:row>28</xdr:row>
      <xdr:rowOff>0</xdr:rowOff>
    </xdr:to>
    <xdr:graphicFrame macro="">
      <xdr:nvGraphicFramePr>
        <xdr:cNvPr id="5" name="차트 4"/>
        <xdr:cNvGraphicFramePr/>
      </xdr:nvGraphicFramePr>
      <xdr:xfrm>
        <a:off x="4981575" y="4067175"/>
        <a:ext cx="4572000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476250</xdr:colOff>
      <xdr:row>5</xdr:row>
      <xdr:rowOff>142875</xdr:rowOff>
    </xdr:from>
    <xdr:to>
      <xdr:col>9</xdr:col>
      <xdr:colOff>514350</xdr:colOff>
      <xdr:row>15</xdr:row>
      <xdr:rowOff>0</xdr:rowOff>
    </xdr:to>
    <xdr:graphicFrame macro="">
      <xdr:nvGraphicFramePr>
        <xdr:cNvPr id="6" name="차트 5"/>
        <xdr:cNvGraphicFramePr/>
      </xdr:nvGraphicFramePr>
      <xdr:xfrm>
        <a:off x="4981575" y="1000125"/>
        <a:ext cx="4572000" cy="2171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466725</xdr:colOff>
      <xdr:row>32</xdr:row>
      <xdr:rowOff>19050</xdr:rowOff>
    </xdr:from>
    <xdr:to>
      <xdr:col>9</xdr:col>
      <xdr:colOff>504825</xdr:colOff>
      <xdr:row>41</xdr:row>
      <xdr:rowOff>0</xdr:rowOff>
    </xdr:to>
    <xdr:graphicFrame macro="">
      <xdr:nvGraphicFramePr>
        <xdr:cNvPr id="7" name="차트 6"/>
        <xdr:cNvGraphicFramePr/>
      </xdr:nvGraphicFramePr>
      <xdr:xfrm>
        <a:off x="4972050" y="7162800"/>
        <a:ext cx="45720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466725</xdr:colOff>
      <xdr:row>44</xdr:row>
      <xdr:rowOff>209550</xdr:rowOff>
    </xdr:from>
    <xdr:to>
      <xdr:col>9</xdr:col>
      <xdr:colOff>504825</xdr:colOff>
      <xdr:row>54</xdr:row>
      <xdr:rowOff>0</xdr:rowOff>
    </xdr:to>
    <xdr:graphicFrame macro="">
      <xdr:nvGraphicFramePr>
        <xdr:cNvPr id="8" name="차트 7"/>
        <xdr:cNvGraphicFramePr/>
      </xdr:nvGraphicFramePr>
      <xdr:xfrm>
        <a:off x="4972050" y="10182225"/>
        <a:ext cx="4572000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476250</xdr:colOff>
      <xdr:row>57</xdr:row>
      <xdr:rowOff>190500</xdr:rowOff>
    </xdr:from>
    <xdr:to>
      <xdr:col>9</xdr:col>
      <xdr:colOff>514350</xdr:colOff>
      <xdr:row>67</xdr:row>
      <xdr:rowOff>0</xdr:rowOff>
    </xdr:to>
    <xdr:graphicFrame macro="">
      <xdr:nvGraphicFramePr>
        <xdr:cNvPr id="14" name="차트 13"/>
        <xdr:cNvGraphicFramePr/>
      </xdr:nvGraphicFramePr>
      <xdr:xfrm>
        <a:off x="4981575" y="13220700"/>
        <a:ext cx="4572000" cy="2181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504825</xdr:colOff>
      <xdr:row>71</xdr:row>
      <xdr:rowOff>47625</xdr:rowOff>
    </xdr:from>
    <xdr:to>
      <xdr:col>9</xdr:col>
      <xdr:colOff>542925</xdr:colOff>
      <xdr:row>79</xdr:row>
      <xdr:rowOff>114300</xdr:rowOff>
    </xdr:to>
    <xdr:graphicFrame macro="">
      <xdr:nvGraphicFramePr>
        <xdr:cNvPr id="16" name="차트 15"/>
        <xdr:cNvGraphicFramePr/>
      </xdr:nvGraphicFramePr>
      <xdr:xfrm>
        <a:off x="5010150" y="16363950"/>
        <a:ext cx="4572000" cy="1981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9525</xdr:colOff>
      <xdr:row>96</xdr:row>
      <xdr:rowOff>9525</xdr:rowOff>
    </xdr:from>
    <xdr:to>
      <xdr:col>9</xdr:col>
      <xdr:colOff>581025</xdr:colOff>
      <xdr:row>104</xdr:row>
      <xdr:rowOff>76200</xdr:rowOff>
    </xdr:to>
    <xdr:graphicFrame macro="">
      <xdr:nvGraphicFramePr>
        <xdr:cNvPr id="21" name="차트 20"/>
        <xdr:cNvGraphicFramePr/>
      </xdr:nvGraphicFramePr>
      <xdr:xfrm>
        <a:off x="5048250" y="22212300"/>
        <a:ext cx="4572000" cy="1981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19050</xdr:colOff>
      <xdr:row>106</xdr:row>
      <xdr:rowOff>161925</xdr:rowOff>
    </xdr:from>
    <xdr:to>
      <xdr:col>9</xdr:col>
      <xdr:colOff>590550</xdr:colOff>
      <xdr:row>115</xdr:row>
      <xdr:rowOff>0</xdr:rowOff>
    </xdr:to>
    <xdr:graphicFrame macro="">
      <xdr:nvGraphicFramePr>
        <xdr:cNvPr id="22" name="차트 21"/>
        <xdr:cNvGraphicFramePr/>
      </xdr:nvGraphicFramePr>
      <xdr:xfrm>
        <a:off x="5057775" y="24736425"/>
        <a:ext cx="4572000" cy="1981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504825</xdr:colOff>
      <xdr:row>117</xdr:row>
      <xdr:rowOff>180975</xdr:rowOff>
    </xdr:from>
    <xdr:to>
      <xdr:col>9</xdr:col>
      <xdr:colOff>542925</xdr:colOff>
      <xdr:row>126</xdr:row>
      <xdr:rowOff>19050</xdr:rowOff>
    </xdr:to>
    <xdr:graphicFrame macro="">
      <xdr:nvGraphicFramePr>
        <xdr:cNvPr id="23" name="차트 22"/>
        <xdr:cNvGraphicFramePr/>
      </xdr:nvGraphicFramePr>
      <xdr:xfrm>
        <a:off x="5010150" y="27355800"/>
        <a:ext cx="4572000" cy="1981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495300</xdr:colOff>
      <xdr:row>129</xdr:row>
      <xdr:rowOff>0</xdr:rowOff>
    </xdr:from>
    <xdr:to>
      <xdr:col>9</xdr:col>
      <xdr:colOff>533400</xdr:colOff>
      <xdr:row>138</xdr:row>
      <xdr:rowOff>0</xdr:rowOff>
    </xdr:to>
    <xdr:graphicFrame macro="">
      <xdr:nvGraphicFramePr>
        <xdr:cNvPr id="24" name="차트 23"/>
        <xdr:cNvGraphicFramePr/>
      </xdr:nvGraphicFramePr>
      <xdr:xfrm>
        <a:off x="5000625" y="30003750"/>
        <a:ext cx="4572000" cy="2143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495300</xdr:colOff>
      <xdr:row>142</xdr:row>
      <xdr:rowOff>200025</xdr:rowOff>
    </xdr:from>
    <xdr:to>
      <xdr:col>11</xdr:col>
      <xdr:colOff>0</xdr:colOff>
      <xdr:row>153</xdr:row>
      <xdr:rowOff>200025</xdr:rowOff>
    </xdr:to>
    <xdr:graphicFrame macro="">
      <xdr:nvGraphicFramePr>
        <xdr:cNvPr id="25" name="차트 24"/>
        <xdr:cNvGraphicFramePr/>
      </xdr:nvGraphicFramePr>
      <xdr:xfrm>
        <a:off x="5000625" y="33261300"/>
        <a:ext cx="5562600" cy="2600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476250</xdr:colOff>
      <xdr:row>158</xdr:row>
      <xdr:rowOff>47625</xdr:rowOff>
    </xdr:from>
    <xdr:to>
      <xdr:col>10</xdr:col>
      <xdr:colOff>723900</xdr:colOff>
      <xdr:row>169</xdr:row>
      <xdr:rowOff>114300</xdr:rowOff>
    </xdr:to>
    <xdr:graphicFrame macro="">
      <xdr:nvGraphicFramePr>
        <xdr:cNvPr id="26" name="차트 25"/>
        <xdr:cNvGraphicFramePr/>
      </xdr:nvGraphicFramePr>
      <xdr:xfrm>
        <a:off x="5514975" y="36852225"/>
        <a:ext cx="5010150" cy="2581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476250</xdr:colOff>
      <xdr:row>181</xdr:row>
      <xdr:rowOff>0</xdr:rowOff>
    </xdr:from>
    <xdr:to>
      <xdr:col>9</xdr:col>
      <xdr:colOff>514350</xdr:colOff>
      <xdr:row>190</xdr:row>
      <xdr:rowOff>171450</xdr:rowOff>
    </xdr:to>
    <xdr:graphicFrame macro="">
      <xdr:nvGraphicFramePr>
        <xdr:cNvPr id="27" name="차트 26"/>
        <xdr:cNvGraphicFramePr/>
      </xdr:nvGraphicFramePr>
      <xdr:xfrm>
        <a:off x="4981575" y="43586400"/>
        <a:ext cx="4572000" cy="2314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495300</xdr:colOff>
      <xdr:row>193</xdr:row>
      <xdr:rowOff>0</xdr:rowOff>
    </xdr:from>
    <xdr:to>
      <xdr:col>9</xdr:col>
      <xdr:colOff>533400</xdr:colOff>
      <xdr:row>204</xdr:row>
      <xdr:rowOff>19050</xdr:rowOff>
    </xdr:to>
    <xdr:graphicFrame macro="">
      <xdr:nvGraphicFramePr>
        <xdr:cNvPr id="28" name="차트 27"/>
        <xdr:cNvGraphicFramePr/>
      </xdr:nvGraphicFramePr>
      <xdr:xfrm>
        <a:off x="5000625" y="46415325"/>
        <a:ext cx="4572000" cy="26193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495300</xdr:colOff>
      <xdr:row>207</xdr:row>
      <xdr:rowOff>9525</xdr:rowOff>
    </xdr:from>
    <xdr:to>
      <xdr:col>9</xdr:col>
      <xdr:colOff>533400</xdr:colOff>
      <xdr:row>215</xdr:row>
      <xdr:rowOff>0</xdr:rowOff>
    </xdr:to>
    <xdr:graphicFrame macro="">
      <xdr:nvGraphicFramePr>
        <xdr:cNvPr id="29" name="차트 28"/>
        <xdr:cNvGraphicFramePr/>
      </xdr:nvGraphicFramePr>
      <xdr:xfrm>
        <a:off x="5000625" y="49710975"/>
        <a:ext cx="4572000" cy="1905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504825</xdr:colOff>
      <xdr:row>82</xdr:row>
      <xdr:rowOff>209550</xdr:rowOff>
    </xdr:from>
    <xdr:to>
      <xdr:col>12</xdr:col>
      <xdr:colOff>161925</xdr:colOff>
      <xdr:row>92</xdr:row>
      <xdr:rowOff>0</xdr:rowOff>
    </xdr:to>
    <xdr:graphicFrame macro="">
      <xdr:nvGraphicFramePr>
        <xdr:cNvPr id="30" name="차트 29"/>
        <xdr:cNvGraphicFramePr/>
      </xdr:nvGraphicFramePr>
      <xdr:xfrm>
        <a:off x="5010150" y="19126200"/>
        <a:ext cx="6477000" cy="2162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8"/>
  <sheetViews>
    <sheetView tabSelected="1" zoomScaleSheetLayoutView="25" workbookViewId="0" topLeftCell="A1">
      <selection activeCell="L149" sqref="L149"/>
    </sheetView>
  </sheetViews>
  <sheetFormatPr defaultColWidth="8.88671875" defaultRowHeight="13.5"/>
  <cols>
    <col min="1" max="1" width="4.5546875" style="0" customWidth="1"/>
    <col min="2" max="2" width="29.88671875" style="0" customWidth="1"/>
    <col min="3" max="3" width="9.10546875" style="0" customWidth="1"/>
    <col min="4" max="4" width="8.99609375" style="0" customWidth="1"/>
    <col min="5" max="5" width="6.21484375" style="0" customWidth="1"/>
    <col min="9" max="9" width="19.99609375" style="0" customWidth="1"/>
  </cols>
  <sheetData>
    <row r="1" spans="2:9" ht="13.5" customHeight="1">
      <c r="B1" s="17" t="s">
        <v>91</v>
      </c>
      <c r="C1" s="17"/>
      <c r="D1" s="17"/>
      <c r="E1" s="17"/>
      <c r="F1" s="17"/>
      <c r="G1" s="17"/>
      <c r="H1" s="17"/>
      <c r="I1" s="17"/>
    </row>
    <row r="2" spans="2:9" ht="13.5" customHeight="1">
      <c r="B2" s="17"/>
      <c r="C2" s="17"/>
      <c r="D2" s="17"/>
      <c r="E2" s="17"/>
      <c r="F2" s="17"/>
      <c r="G2" s="17"/>
      <c r="H2" s="17"/>
      <c r="I2" s="17"/>
    </row>
    <row r="3" spans="2:9" ht="13.5" customHeight="1">
      <c r="B3" s="17"/>
      <c r="C3" s="17"/>
      <c r="D3" s="17"/>
      <c r="E3" s="17"/>
      <c r="F3" s="17"/>
      <c r="G3" s="17"/>
      <c r="H3" s="17"/>
      <c r="I3" s="17"/>
    </row>
    <row r="4" spans="2:9" ht="13.5" customHeight="1">
      <c r="B4" s="17"/>
      <c r="C4" s="17"/>
      <c r="D4" s="17"/>
      <c r="E4" s="17"/>
      <c r="F4" s="17"/>
      <c r="G4" s="17"/>
      <c r="H4" s="17"/>
      <c r="I4" s="17"/>
    </row>
    <row r="7" s="1" customFormat="1" ht="18.6" customHeight="1">
      <c r="B7" s="1" t="s">
        <v>4</v>
      </c>
    </row>
    <row r="8" s="1" customFormat="1" ht="18.6" customHeight="1">
      <c r="J8" s="2"/>
    </row>
    <row r="9" spans="2:4" s="3" customFormat="1" ht="24.95" customHeight="1">
      <c r="B9" s="5" t="s">
        <v>90</v>
      </c>
      <c r="C9" s="6" t="s">
        <v>0</v>
      </c>
      <c r="D9" s="6" t="s">
        <v>1</v>
      </c>
    </row>
    <row r="10" spans="2:4" s="1" customFormat="1" ht="18.6" customHeight="1">
      <c r="B10" s="7" t="s">
        <v>5</v>
      </c>
      <c r="C10" s="8">
        <v>590</v>
      </c>
      <c r="D10" s="9">
        <f>ROUND((C10/C$15)*100,2)</f>
        <v>63.03</v>
      </c>
    </row>
    <row r="11" spans="2:4" s="1" customFormat="1" ht="18.6" customHeight="1">
      <c r="B11" s="7" t="s">
        <v>6</v>
      </c>
      <c r="C11" s="8">
        <v>222</v>
      </c>
      <c r="D11" s="9">
        <f>ROUND((C11/C$15)*100,2)</f>
        <v>23.72</v>
      </c>
    </row>
    <row r="12" spans="2:4" s="1" customFormat="1" ht="18.6" customHeight="1">
      <c r="B12" s="7" t="s">
        <v>7</v>
      </c>
      <c r="C12" s="8">
        <v>26</v>
      </c>
      <c r="D12" s="9">
        <f>ROUND((C12/C$15)*100,2)</f>
        <v>2.78</v>
      </c>
    </row>
    <row r="13" spans="2:4" s="1" customFormat="1" ht="18.6" customHeight="1">
      <c r="B13" s="7" t="s">
        <v>8</v>
      </c>
      <c r="C13" s="8">
        <v>77</v>
      </c>
      <c r="D13" s="9">
        <f>ROUND((C13/C$15)*100,2)</f>
        <v>8.23</v>
      </c>
    </row>
    <row r="14" spans="2:4" s="1" customFormat="1" ht="18.6" customHeight="1">
      <c r="B14" s="10" t="s">
        <v>9</v>
      </c>
      <c r="C14" s="8">
        <v>21</v>
      </c>
      <c r="D14" s="9">
        <f>ROUND((C14/C$15)*100,2)</f>
        <v>2.24</v>
      </c>
    </row>
    <row r="15" spans="2:4" s="1" customFormat="1" ht="18.6" customHeight="1">
      <c r="B15" s="11" t="s">
        <v>2</v>
      </c>
      <c r="C15" s="11">
        <f>SUM(C10:C14)</f>
        <v>936</v>
      </c>
      <c r="D15" s="12">
        <f>SUM(D10:D14)</f>
        <v>100</v>
      </c>
    </row>
    <row r="16" s="1" customFormat="1" ht="18.6" customHeight="1">
      <c r="B16" s="1" t="s">
        <v>96</v>
      </c>
    </row>
    <row r="17" s="1" customFormat="1" ht="18.6" customHeight="1">
      <c r="B17" s="1" t="s">
        <v>95</v>
      </c>
    </row>
    <row r="18" s="1" customFormat="1" ht="18.6" customHeight="1"/>
    <row r="19" s="1" customFormat="1" ht="18.6" customHeight="1"/>
    <row r="20" spans="2:4" s="1" customFormat="1" ht="18.6" customHeight="1">
      <c r="B20" s="1" t="s">
        <v>15</v>
      </c>
      <c r="D20" s="4"/>
    </row>
    <row r="21" s="1" customFormat="1" ht="18.6" customHeight="1"/>
    <row r="22" spans="2:4" s="3" customFormat="1" ht="24.95" customHeight="1">
      <c r="B22" s="5" t="s">
        <v>90</v>
      </c>
      <c r="C22" s="6" t="s">
        <v>0</v>
      </c>
      <c r="D22" s="6" t="s">
        <v>3</v>
      </c>
    </row>
    <row r="23" spans="2:4" s="1" customFormat="1" ht="18.6" customHeight="1">
      <c r="B23" s="13" t="s">
        <v>10</v>
      </c>
      <c r="C23" s="8">
        <v>55</v>
      </c>
      <c r="D23" s="9">
        <f>ROUND((C23/C$28)*100,2)</f>
        <v>5.88</v>
      </c>
    </row>
    <row r="24" spans="2:4" s="1" customFormat="1" ht="18.6" customHeight="1">
      <c r="B24" s="13" t="s">
        <v>11</v>
      </c>
      <c r="C24" s="8">
        <v>416</v>
      </c>
      <c r="D24" s="9">
        <f aca="true" t="shared" si="0" ref="D24:D27">ROUND((C24/C$28)*100,2)</f>
        <v>44.44</v>
      </c>
    </row>
    <row r="25" spans="2:5" s="1" customFormat="1" ht="18.6" customHeight="1">
      <c r="B25" s="13" t="s">
        <v>12</v>
      </c>
      <c r="C25" s="8">
        <v>385</v>
      </c>
      <c r="D25" s="9">
        <f t="shared" si="0"/>
        <v>41.13</v>
      </c>
      <c r="E25" s="16"/>
    </row>
    <row r="26" spans="2:4" s="1" customFormat="1" ht="18.6" customHeight="1">
      <c r="B26" s="14" t="s">
        <v>13</v>
      </c>
      <c r="C26" s="8">
        <v>65</v>
      </c>
      <c r="D26" s="9">
        <f t="shared" si="0"/>
        <v>6.94</v>
      </c>
    </row>
    <row r="27" spans="2:4" s="1" customFormat="1" ht="18.6" customHeight="1">
      <c r="B27" s="14" t="s">
        <v>14</v>
      </c>
      <c r="C27" s="8">
        <v>15</v>
      </c>
      <c r="D27" s="9">
        <f t="shared" si="0"/>
        <v>1.6</v>
      </c>
    </row>
    <row r="28" spans="2:4" s="1" customFormat="1" ht="18.6" customHeight="1">
      <c r="B28" s="11" t="s">
        <v>2</v>
      </c>
      <c r="C28" s="15">
        <f>SUM(C23:C27)</f>
        <v>936</v>
      </c>
      <c r="D28" s="15">
        <f>SUM(D23:D27)</f>
        <v>99.99</v>
      </c>
    </row>
    <row r="29" s="1" customFormat="1" ht="18.6" customHeight="1">
      <c r="B29" s="1" t="s">
        <v>97</v>
      </c>
    </row>
    <row r="30" s="1" customFormat="1" ht="18.6" customHeight="1">
      <c r="B30" s="1" t="s">
        <v>98</v>
      </c>
    </row>
    <row r="31" s="1" customFormat="1" ht="18.6" customHeight="1">
      <c r="B31" s="1" t="s">
        <v>99</v>
      </c>
    </row>
    <row r="32" s="1" customFormat="1" ht="18.6" customHeight="1"/>
    <row r="33" spans="2:4" s="1" customFormat="1" ht="18.6" customHeight="1">
      <c r="B33" s="1" t="s">
        <v>16</v>
      </c>
      <c r="D33" s="4"/>
    </row>
    <row r="34" s="1" customFormat="1" ht="18.6" customHeight="1"/>
    <row r="35" spans="2:4" s="3" customFormat="1" ht="24.95" customHeight="1">
      <c r="B35" s="5" t="s">
        <v>90</v>
      </c>
      <c r="C35" s="6" t="s">
        <v>0</v>
      </c>
      <c r="D35" s="6" t="s">
        <v>1</v>
      </c>
    </row>
    <row r="36" spans="2:4" s="1" customFormat="1" ht="18.6" customHeight="1">
      <c r="B36" s="13" t="s">
        <v>17</v>
      </c>
      <c r="C36" s="8">
        <v>75</v>
      </c>
      <c r="D36" s="9">
        <f>ROUND((C36/$C$41)*100,2)</f>
        <v>8.01</v>
      </c>
    </row>
    <row r="37" spans="2:4" s="1" customFormat="1" ht="18.6" customHeight="1">
      <c r="B37" s="13" t="s">
        <v>18</v>
      </c>
      <c r="C37" s="8">
        <v>187</v>
      </c>
      <c r="D37" s="9">
        <f aca="true" t="shared" si="1" ref="D37:D40">ROUND((C37/$C$41)*100,2)</f>
        <v>19.98</v>
      </c>
    </row>
    <row r="38" spans="2:5" s="1" customFormat="1" ht="18.6" customHeight="1">
      <c r="B38" s="13" t="s">
        <v>12</v>
      </c>
      <c r="C38" s="8">
        <v>554</v>
      </c>
      <c r="D38" s="9">
        <f t="shared" si="1"/>
        <v>59.19</v>
      </c>
      <c r="E38" s="16"/>
    </row>
    <row r="39" spans="2:4" s="1" customFormat="1" ht="18.6" customHeight="1">
      <c r="B39" s="14" t="s">
        <v>19</v>
      </c>
      <c r="C39" s="8">
        <v>80</v>
      </c>
      <c r="D39" s="9">
        <f t="shared" si="1"/>
        <v>8.55</v>
      </c>
    </row>
    <row r="40" spans="2:4" s="1" customFormat="1" ht="18.6" customHeight="1">
      <c r="B40" s="14" t="s">
        <v>20</v>
      </c>
      <c r="C40" s="8">
        <v>40</v>
      </c>
      <c r="D40" s="9">
        <f t="shared" si="1"/>
        <v>4.27</v>
      </c>
    </row>
    <row r="41" spans="2:4" s="1" customFormat="1" ht="18.6" customHeight="1">
      <c r="B41" s="11" t="s">
        <v>2</v>
      </c>
      <c r="C41" s="15">
        <f>SUM(C36:C40)</f>
        <v>936</v>
      </c>
      <c r="D41" s="15">
        <f>SUM(D36:D40)</f>
        <v>100</v>
      </c>
    </row>
    <row r="42" s="1" customFormat="1" ht="18.6" customHeight="1">
      <c r="B42" s="1" t="s">
        <v>100</v>
      </c>
    </row>
    <row r="43" s="1" customFormat="1" ht="18.6" customHeight="1">
      <c r="B43" s="1" t="s">
        <v>101</v>
      </c>
    </row>
    <row r="44" s="1" customFormat="1" ht="18.6" customHeight="1"/>
    <row r="45" s="1" customFormat="1" ht="18.6" customHeight="1"/>
    <row r="46" spans="2:4" s="1" customFormat="1" ht="18.6" customHeight="1">
      <c r="B46" s="1" t="s">
        <v>21</v>
      </c>
      <c r="D46" s="4"/>
    </row>
    <row r="47" s="1" customFormat="1" ht="18.6" customHeight="1"/>
    <row r="48" spans="2:4" s="3" customFormat="1" ht="24.95" customHeight="1">
      <c r="B48" s="5" t="s">
        <v>90</v>
      </c>
      <c r="C48" s="6" t="s">
        <v>0</v>
      </c>
      <c r="D48" s="6" t="s">
        <v>1</v>
      </c>
    </row>
    <row r="49" spans="2:4" s="1" customFormat="1" ht="18.6" customHeight="1">
      <c r="B49" s="13" t="s">
        <v>22</v>
      </c>
      <c r="C49" s="8">
        <v>7</v>
      </c>
      <c r="D49" s="9">
        <f>ROUND((C49/$C$54)*100,2)</f>
        <v>0.75</v>
      </c>
    </row>
    <row r="50" spans="2:4" s="1" customFormat="1" ht="18.6" customHeight="1">
      <c r="B50" s="13" t="s">
        <v>23</v>
      </c>
      <c r="C50" s="8">
        <v>49</v>
      </c>
      <c r="D50" s="9">
        <f aca="true" t="shared" si="2" ref="D50:D53">ROUND((C50/$C$54)*100,2)</f>
        <v>5.24</v>
      </c>
    </row>
    <row r="51" spans="2:5" s="1" customFormat="1" ht="18.6" customHeight="1">
      <c r="B51" s="13" t="s">
        <v>12</v>
      </c>
      <c r="C51" s="8">
        <v>590</v>
      </c>
      <c r="D51" s="9">
        <f t="shared" si="2"/>
        <v>63.03</v>
      </c>
      <c r="E51" s="16"/>
    </row>
    <row r="52" spans="2:4" s="1" customFormat="1" ht="18.6" customHeight="1">
      <c r="B52" s="14" t="s">
        <v>24</v>
      </c>
      <c r="C52" s="8">
        <v>190</v>
      </c>
      <c r="D52" s="9">
        <f t="shared" si="2"/>
        <v>20.3</v>
      </c>
    </row>
    <row r="53" spans="2:4" s="1" customFormat="1" ht="18.6" customHeight="1">
      <c r="B53" s="14" t="s">
        <v>25</v>
      </c>
      <c r="C53" s="8">
        <v>100</v>
      </c>
      <c r="D53" s="9">
        <f t="shared" si="2"/>
        <v>10.68</v>
      </c>
    </row>
    <row r="54" spans="2:4" s="1" customFormat="1" ht="18.6" customHeight="1">
      <c r="B54" s="11" t="s">
        <v>2</v>
      </c>
      <c r="C54" s="15">
        <f>SUM(C49:C53)</f>
        <v>936</v>
      </c>
      <c r="D54" s="15">
        <f>SUM(D49:D53)</f>
        <v>100</v>
      </c>
    </row>
    <row r="55" s="1" customFormat="1" ht="18.6" customHeight="1">
      <c r="B55" s="1" t="s">
        <v>102</v>
      </c>
    </row>
    <row r="56" s="1" customFormat="1" ht="18.6" customHeight="1">
      <c r="B56" s="1" t="s">
        <v>103</v>
      </c>
    </row>
    <row r="57" s="1" customFormat="1" ht="18.6" customHeight="1">
      <c r="B57" s="1" t="s">
        <v>104</v>
      </c>
    </row>
    <row r="58" s="1" customFormat="1" ht="18.6" customHeight="1"/>
    <row r="59" spans="2:4" s="1" customFormat="1" ht="18.6" customHeight="1">
      <c r="B59" s="1" t="s">
        <v>26</v>
      </c>
      <c r="D59" s="4"/>
    </row>
    <row r="60" s="1" customFormat="1" ht="18.6" customHeight="1"/>
    <row r="61" spans="2:4" s="3" customFormat="1" ht="24.95" customHeight="1">
      <c r="B61" s="5" t="s">
        <v>90</v>
      </c>
      <c r="C61" s="6" t="s">
        <v>0</v>
      </c>
      <c r="D61" s="6" t="s">
        <v>1</v>
      </c>
    </row>
    <row r="62" spans="2:4" s="1" customFormat="1" ht="18.6" customHeight="1">
      <c r="B62" s="13" t="s">
        <v>27</v>
      </c>
      <c r="C62" s="8">
        <v>5</v>
      </c>
      <c r="D62" s="9">
        <f>ROUND((C62/$C$67)*100,2)</f>
        <v>0.53</v>
      </c>
    </row>
    <row r="63" spans="2:4" s="1" customFormat="1" ht="18.6" customHeight="1">
      <c r="B63" s="13" t="s">
        <v>28</v>
      </c>
      <c r="C63" s="8">
        <v>29</v>
      </c>
      <c r="D63" s="9">
        <f aca="true" t="shared" si="3" ref="D63:D66">ROUND((C63/$C$67)*100,2)</f>
        <v>3.1</v>
      </c>
    </row>
    <row r="64" spans="2:5" s="1" customFormat="1" ht="18.6" customHeight="1">
      <c r="B64" s="13" t="s">
        <v>29</v>
      </c>
      <c r="C64" s="8">
        <v>568</v>
      </c>
      <c r="D64" s="9">
        <f t="shared" si="3"/>
        <v>60.68</v>
      </c>
      <c r="E64" s="16"/>
    </row>
    <row r="65" spans="2:4" s="1" customFormat="1" ht="18.6" customHeight="1">
      <c r="B65" s="14" t="s">
        <v>30</v>
      </c>
      <c r="C65" s="8">
        <v>216</v>
      </c>
      <c r="D65" s="9">
        <f t="shared" si="3"/>
        <v>23.08</v>
      </c>
    </row>
    <row r="66" spans="2:4" s="1" customFormat="1" ht="18.6" customHeight="1">
      <c r="B66" s="14" t="s">
        <v>31</v>
      </c>
      <c r="C66" s="8">
        <v>118</v>
      </c>
      <c r="D66" s="9">
        <f t="shared" si="3"/>
        <v>12.61</v>
      </c>
    </row>
    <row r="67" spans="2:4" s="1" customFormat="1" ht="18.6" customHeight="1">
      <c r="B67" s="11" t="s">
        <v>2</v>
      </c>
      <c r="C67" s="15">
        <f>SUM(C62:C66)</f>
        <v>936</v>
      </c>
      <c r="D67" s="15">
        <f>SUM(D62:D66)</f>
        <v>100</v>
      </c>
    </row>
    <row r="68" s="1" customFormat="1" ht="18.6" customHeight="1">
      <c r="B68" s="1" t="s">
        <v>105</v>
      </c>
    </row>
    <row r="69" s="1" customFormat="1" ht="18.6" customHeight="1">
      <c r="B69" s="1" t="s">
        <v>106</v>
      </c>
    </row>
    <row r="70" s="1" customFormat="1" ht="18.6" customHeight="1">
      <c r="B70" s="1" t="s">
        <v>107</v>
      </c>
    </row>
    <row r="71" s="1" customFormat="1" ht="18.6" customHeight="1"/>
    <row r="72" spans="2:4" s="1" customFormat="1" ht="18.6" customHeight="1">
      <c r="B72" s="1" t="s">
        <v>32</v>
      </c>
      <c r="D72" s="4"/>
    </row>
    <row r="73" s="1" customFormat="1" ht="18.6" customHeight="1"/>
    <row r="74" spans="2:4" s="3" customFormat="1" ht="24.95" customHeight="1">
      <c r="B74" s="5" t="s">
        <v>90</v>
      </c>
      <c r="C74" s="6" t="s">
        <v>0</v>
      </c>
      <c r="D74" s="6" t="s">
        <v>1</v>
      </c>
    </row>
    <row r="75" spans="2:4" s="1" customFormat="1" ht="18.6" customHeight="1">
      <c r="B75" s="13" t="s">
        <v>33</v>
      </c>
      <c r="C75" s="8">
        <v>60</v>
      </c>
      <c r="D75" s="9">
        <f>ROUND((C75/$C$79)*100,2)</f>
        <v>6.41</v>
      </c>
    </row>
    <row r="76" spans="2:4" s="1" customFormat="1" ht="18.6" customHeight="1">
      <c r="B76" s="13" t="s">
        <v>34</v>
      </c>
      <c r="C76" s="8">
        <v>118</v>
      </c>
      <c r="D76" s="9">
        <f aca="true" t="shared" si="4" ref="D76:D78">ROUND((C76/$C$79)*100,2)</f>
        <v>12.61</v>
      </c>
    </row>
    <row r="77" spans="2:5" s="1" customFormat="1" ht="18.6" customHeight="1">
      <c r="B77" s="13" t="s">
        <v>35</v>
      </c>
      <c r="C77" s="8">
        <v>315</v>
      </c>
      <c r="D77" s="9">
        <f t="shared" si="4"/>
        <v>33.65</v>
      </c>
      <c r="E77" s="16"/>
    </row>
    <row r="78" spans="2:4" s="1" customFormat="1" ht="18.6" customHeight="1">
      <c r="B78" s="14" t="s">
        <v>36</v>
      </c>
      <c r="C78" s="8">
        <v>443</v>
      </c>
      <c r="D78" s="9">
        <f t="shared" si="4"/>
        <v>47.33</v>
      </c>
    </row>
    <row r="79" spans="2:4" s="1" customFormat="1" ht="18.6" customHeight="1">
      <c r="B79" s="11" t="s">
        <v>2</v>
      </c>
      <c r="C79" s="15">
        <f>SUM(C75:C78)</f>
        <v>936</v>
      </c>
      <c r="D79" s="15">
        <f>SUM(D75:D78)</f>
        <v>100</v>
      </c>
    </row>
    <row r="80" s="1" customFormat="1" ht="18.6" customHeight="1">
      <c r="B80" s="1" t="s">
        <v>108</v>
      </c>
    </row>
    <row r="81" s="1" customFormat="1" ht="18.6" customHeight="1">
      <c r="B81" s="1" t="s">
        <v>109</v>
      </c>
    </row>
    <row r="82" s="1" customFormat="1" ht="18.6" customHeight="1">
      <c r="B82" s="1" t="s">
        <v>110</v>
      </c>
    </row>
    <row r="83" s="1" customFormat="1" ht="18.6" customHeight="1"/>
    <row r="84" spans="2:4" s="1" customFormat="1" ht="18.6" customHeight="1">
      <c r="B84" s="1" t="s">
        <v>37</v>
      </c>
      <c r="D84" s="4"/>
    </row>
    <row r="85" s="1" customFormat="1" ht="18.6" customHeight="1"/>
    <row r="86" spans="2:4" s="3" customFormat="1" ht="24.95" customHeight="1">
      <c r="B86" s="5" t="s">
        <v>90</v>
      </c>
      <c r="C86" s="6" t="s">
        <v>0</v>
      </c>
      <c r="D86" s="6" t="s">
        <v>1</v>
      </c>
    </row>
    <row r="87" spans="2:4" s="1" customFormat="1" ht="18.6" customHeight="1">
      <c r="B87" s="13" t="s">
        <v>38</v>
      </c>
      <c r="C87" s="8">
        <v>39</v>
      </c>
      <c r="D87" s="9">
        <f>ROUND((C87/$C$92)*100,2)</f>
        <v>4.17</v>
      </c>
    </row>
    <row r="88" spans="2:4" s="1" customFormat="1" ht="18.6" customHeight="1">
      <c r="B88" s="13" t="s">
        <v>39</v>
      </c>
      <c r="C88" s="8">
        <v>130</v>
      </c>
      <c r="D88" s="9">
        <f>ROUND((C88/$C$92)*100,2)</f>
        <v>13.89</v>
      </c>
    </row>
    <row r="89" spans="2:5" s="1" customFormat="1" ht="18.6" customHeight="1">
      <c r="B89" s="13" t="s">
        <v>92</v>
      </c>
      <c r="C89" s="8">
        <v>49</v>
      </c>
      <c r="D89" s="9">
        <f>ROUND((C89/$C$92)*100,2)</f>
        <v>5.24</v>
      </c>
      <c r="E89" s="16"/>
    </row>
    <row r="90" spans="2:4" s="1" customFormat="1" ht="18.6" customHeight="1">
      <c r="B90" s="13" t="s">
        <v>40</v>
      </c>
      <c r="C90" s="8">
        <v>474</v>
      </c>
      <c r="D90" s="9">
        <f>ROUND((C90/$C$92)*100,2)</f>
        <v>50.64</v>
      </c>
    </row>
    <row r="91" spans="2:5" s="1" customFormat="1" ht="18.6" customHeight="1">
      <c r="B91" s="13" t="s">
        <v>41</v>
      </c>
      <c r="C91" s="8">
        <v>244</v>
      </c>
      <c r="D91" s="9">
        <f>ROUND((C91/$C$92)*100,2)</f>
        <v>26.07</v>
      </c>
      <c r="E91" s="16"/>
    </row>
    <row r="92" spans="2:4" s="1" customFormat="1" ht="18.6" customHeight="1">
      <c r="B92" s="11" t="s">
        <v>2</v>
      </c>
      <c r="C92" s="15">
        <f>SUM(C87:C91)</f>
        <v>936</v>
      </c>
      <c r="D92" s="15">
        <f>SUM(D87:D91)</f>
        <v>100.00999999999999</v>
      </c>
    </row>
    <row r="93" s="1" customFormat="1" ht="18.6" customHeight="1">
      <c r="B93" s="1" t="s">
        <v>111</v>
      </c>
    </row>
    <row r="94" s="1" customFormat="1" ht="18.6" customHeight="1">
      <c r="B94" s="1" t="s">
        <v>112</v>
      </c>
    </row>
    <row r="95" s="1" customFormat="1" ht="18.6" customHeight="1">
      <c r="B95" s="1" t="s">
        <v>113</v>
      </c>
    </row>
    <row r="96" s="1" customFormat="1" ht="18.6" customHeight="1"/>
    <row r="97" spans="2:4" s="1" customFormat="1" ht="18.6" customHeight="1">
      <c r="B97" s="1" t="s">
        <v>42</v>
      </c>
      <c r="D97" s="4"/>
    </row>
    <row r="98" s="1" customFormat="1" ht="18.6" customHeight="1"/>
    <row r="99" spans="2:4" s="3" customFormat="1" ht="24.95" customHeight="1">
      <c r="B99" s="5" t="s">
        <v>90</v>
      </c>
      <c r="C99" s="6" t="s">
        <v>0</v>
      </c>
      <c r="D99" s="6" t="s">
        <v>1</v>
      </c>
    </row>
    <row r="100" spans="2:4" s="1" customFormat="1" ht="18.6" customHeight="1">
      <c r="B100" s="13" t="s">
        <v>43</v>
      </c>
      <c r="C100" s="8">
        <v>160</v>
      </c>
      <c r="D100" s="9">
        <f>ROUND((C100/$C$103)*100,2)</f>
        <v>17.09</v>
      </c>
    </row>
    <row r="101" spans="2:4" s="1" customFormat="1" ht="18.6" customHeight="1">
      <c r="B101" s="13" t="s">
        <v>44</v>
      </c>
      <c r="C101" s="8">
        <v>524</v>
      </c>
      <c r="D101" s="9">
        <f aca="true" t="shared" si="5" ref="D101:D102">ROUND((C101/$C$103)*100,2)</f>
        <v>55.98</v>
      </c>
    </row>
    <row r="102" spans="2:5" s="1" customFormat="1" ht="18.6" customHeight="1">
      <c r="B102" s="13" t="s">
        <v>45</v>
      </c>
      <c r="C102" s="8">
        <v>252</v>
      </c>
      <c r="D102" s="9">
        <f t="shared" si="5"/>
        <v>26.92</v>
      </c>
      <c r="E102" s="16"/>
    </row>
    <row r="103" spans="2:4" s="1" customFormat="1" ht="18.6" customHeight="1">
      <c r="B103" s="11" t="s">
        <v>2</v>
      </c>
      <c r="C103" s="15">
        <f>SUM(C100:C102)</f>
        <v>936</v>
      </c>
      <c r="D103" s="15">
        <f>SUM(D100:D102)</f>
        <v>99.99</v>
      </c>
    </row>
    <row r="104" s="1" customFormat="1" ht="18.6" customHeight="1">
      <c r="B104" s="1" t="s">
        <v>114</v>
      </c>
    </row>
    <row r="105" s="1" customFormat="1" ht="18.6" customHeight="1">
      <c r="B105" s="1" t="s">
        <v>115</v>
      </c>
    </row>
    <row r="106" s="1" customFormat="1" ht="18.6" customHeight="1"/>
    <row r="107" s="1" customFormat="1" ht="18.6" customHeight="1"/>
    <row r="108" spans="2:4" s="1" customFormat="1" ht="18.6" customHeight="1">
      <c r="B108" s="1" t="s">
        <v>46</v>
      </c>
      <c r="D108" s="4"/>
    </row>
    <row r="109" s="1" customFormat="1" ht="18.6" customHeight="1"/>
    <row r="110" spans="2:4" s="3" customFormat="1" ht="24.95" customHeight="1">
      <c r="B110" s="5" t="s">
        <v>90</v>
      </c>
      <c r="C110" s="6" t="s">
        <v>0</v>
      </c>
      <c r="D110" s="6" t="s">
        <v>1</v>
      </c>
    </row>
    <row r="111" spans="2:4" s="1" customFormat="1" ht="18.6" customHeight="1">
      <c r="B111" s="13" t="s">
        <v>47</v>
      </c>
      <c r="C111" s="8">
        <v>81</v>
      </c>
      <c r="D111" s="9">
        <f>ROUND((C111/$C$114)*100,2)</f>
        <v>8.65</v>
      </c>
    </row>
    <row r="112" spans="2:4" s="1" customFormat="1" ht="18.6" customHeight="1">
      <c r="B112" s="13" t="s">
        <v>48</v>
      </c>
      <c r="C112" s="8">
        <v>466</v>
      </c>
      <c r="D112" s="9">
        <f aca="true" t="shared" si="6" ref="D112:D113">ROUND((C112/$C$114)*100,2)</f>
        <v>49.79</v>
      </c>
    </row>
    <row r="113" spans="2:5" s="1" customFormat="1" ht="18.6" customHeight="1">
      <c r="B113" s="13" t="s">
        <v>49</v>
      </c>
      <c r="C113" s="8">
        <v>389</v>
      </c>
      <c r="D113" s="9">
        <f t="shared" si="6"/>
        <v>41.56</v>
      </c>
      <c r="E113" s="16"/>
    </row>
    <row r="114" spans="2:4" s="1" customFormat="1" ht="18.6" customHeight="1">
      <c r="B114" s="11" t="s">
        <v>2</v>
      </c>
      <c r="C114" s="15">
        <f>SUM(C111:C113)</f>
        <v>936</v>
      </c>
      <c r="D114" s="15">
        <f>SUM(D111:D113)</f>
        <v>100</v>
      </c>
    </row>
    <row r="115" s="1" customFormat="1" ht="18.6" customHeight="1">
      <c r="B115" s="1" t="s">
        <v>116</v>
      </c>
    </row>
    <row r="116" s="1" customFormat="1" ht="18.6" customHeight="1">
      <c r="B116" s="1" t="s">
        <v>117</v>
      </c>
    </row>
    <row r="117" s="1" customFormat="1" ht="18.6" customHeight="1">
      <c r="B117" s="1" t="s">
        <v>110</v>
      </c>
    </row>
    <row r="118" s="1" customFormat="1" ht="18.6" customHeight="1"/>
    <row r="119" spans="2:4" s="1" customFormat="1" ht="18.6" customHeight="1">
      <c r="B119" s="1" t="s">
        <v>50</v>
      </c>
      <c r="D119" s="4"/>
    </row>
    <row r="120" s="1" customFormat="1" ht="18.6" customHeight="1"/>
    <row r="121" spans="2:4" s="3" customFormat="1" ht="24.95" customHeight="1">
      <c r="B121" s="5" t="s">
        <v>90</v>
      </c>
      <c r="C121" s="6" t="s">
        <v>0</v>
      </c>
      <c r="D121" s="6" t="s">
        <v>1</v>
      </c>
    </row>
    <row r="122" spans="2:4" s="1" customFormat="1" ht="18.6" customHeight="1">
      <c r="B122" s="13" t="s">
        <v>51</v>
      </c>
      <c r="C122" s="8">
        <v>188</v>
      </c>
      <c r="D122" s="9">
        <f>ROUND((C122/$C$125)*100,2)</f>
        <v>20.09</v>
      </c>
    </row>
    <row r="123" spans="2:4" s="1" customFormat="1" ht="18.6" customHeight="1">
      <c r="B123" s="13" t="s">
        <v>52</v>
      </c>
      <c r="C123" s="8">
        <v>525</v>
      </c>
      <c r="D123" s="9">
        <f aca="true" t="shared" si="7" ref="D123:D124">ROUND((C123/$C$125)*100,2)</f>
        <v>56.09</v>
      </c>
    </row>
    <row r="124" spans="2:5" s="1" customFormat="1" ht="18.6" customHeight="1">
      <c r="B124" s="13" t="s">
        <v>53</v>
      </c>
      <c r="C124" s="8">
        <v>223</v>
      </c>
      <c r="D124" s="9">
        <f t="shared" si="7"/>
        <v>23.82</v>
      </c>
      <c r="E124" s="16"/>
    </row>
    <row r="125" spans="2:4" s="1" customFormat="1" ht="18.6" customHeight="1">
      <c r="B125" s="11" t="s">
        <v>2</v>
      </c>
      <c r="C125" s="15">
        <f>SUM(C122:C124)</f>
        <v>936</v>
      </c>
      <c r="D125" s="15">
        <f>SUM(D122:D124)</f>
        <v>100</v>
      </c>
    </row>
    <row r="126" s="1" customFormat="1" ht="18.6" customHeight="1">
      <c r="B126" s="1" t="s">
        <v>118</v>
      </c>
    </row>
    <row r="127" s="1" customFormat="1" ht="18.6" customHeight="1">
      <c r="B127" s="1" t="s">
        <v>120</v>
      </c>
    </row>
    <row r="128" s="1" customFormat="1" ht="18.6" customHeight="1">
      <c r="B128" s="1" t="s">
        <v>119</v>
      </c>
    </row>
    <row r="129" s="1" customFormat="1" ht="18.6" customHeight="1"/>
    <row r="130" spans="2:4" s="1" customFormat="1" ht="18.6" customHeight="1">
      <c r="B130" s="1" t="s">
        <v>57</v>
      </c>
      <c r="D130" s="4"/>
    </row>
    <row r="131" spans="2:4" s="1" customFormat="1" ht="18.6" customHeight="1">
      <c r="B131" s="1" t="s">
        <v>59</v>
      </c>
      <c r="D131" s="4"/>
    </row>
    <row r="132" spans="2:4" s="1" customFormat="1" ht="18.6" customHeight="1">
      <c r="B132" s="1" t="s">
        <v>58</v>
      </c>
      <c r="D132" s="4"/>
    </row>
    <row r="133" s="1" customFormat="1" ht="18.6" customHeight="1"/>
    <row r="134" spans="2:4" s="3" customFormat="1" ht="24.95" customHeight="1">
      <c r="B134" s="5" t="s">
        <v>90</v>
      </c>
      <c r="C134" s="6" t="s">
        <v>0</v>
      </c>
      <c r="D134" s="6" t="s">
        <v>1</v>
      </c>
    </row>
    <row r="135" spans="2:4" s="1" customFormat="1" ht="18.6" customHeight="1">
      <c r="B135" s="13" t="s">
        <v>54</v>
      </c>
      <c r="C135" s="8">
        <v>246</v>
      </c>
      <c r="D135" s="9">
        <f>ROUND((C135/$C$138)*100,2)</f>
        <v>26.37</v>
      </c>
    </row>
    <row r="136" spans="2:4" s="1" customFormat="1" ht="18.6" customHeight="1">
      <c r="B136" s="13" t="s">
        <v>55</v>
      </c>
      <c r="C136" s="8">
        <v>514</v>
      </c>
      <c r="D136" s="9">
        <f aca="true" t="shared" si="8" ref="D136:D137">ROUND((C136/$C$138)*100,2)</f>
        <v>55.09</v>
      </c>
    </row>
    <row r="137" spans="2:5" s="1" customFormat="1" ht="18.6" customHeight="1">
      <c r="B137" s="13" t="s">
        <v>56</v>
      </c>
      <c r="C137" s="8">
        <v>173</v>
      </c>
      <c r="D137" s="9">
        <f t="shared" si="8"/>
        <v>18.54</v>
      </c>
      <c r="E137" s="16"/>
    </row>
    <row r="138" spans="2:4" s="1" customFormat="1" ht="18.6" customHeight="1">
      <c r="B138" s="11" t="s">
        <v>2</v>
      </c>
      <c r="C138" s="15">
        <f>SUM(C135:C137)</f>
        <v>933</v>
      </c>
      <c r="D138" s="15">
        <f>SUM(D135:D137)</f>
        <v>100</v>
      </c>
    </row>
    <row r="139" s="1" customFormat="1" ht="18.6" customHeight="1">
      <c r="B139" s="1" t="s">
        <v>121</v>
      </c>
    </row>
    <row r="140" s="1" customFormat="1" ht="18.6" customHeight="1">
      <c r="B140" s="1" t="s">
        <v>122</v>
      </c>
    </row>
    <row r="141" s="1" customFormat="1" ht="18.6" customHeight="1"/>
    <row r="142" s="1" customFormat="1" ht="18.6" customHeight="1"/>
    <row r="143" spans="2:4" s="1" customFormat="1" ht="18.6" customHeight="1">
      <c r="B143" s="1" t="s">
        <v>60</v>
      </c>
      <c r="D143" s="4"/>
    </row>
    <row r="144" s="1" customFormat="1" ht="18.6" customHeight="1"/>
    <row r="145" spans="2:4" s="3" customFormat="1" ht="24.95" customHeight="1">
      <c r="B145" s="5" t="s">
        <v>90</v>
      </c>
      <c r="C145" s="6" t="s">
        <v>0</v>
      </c>
      <c r="D145" s="6" t="s">
        <v>1</v>
      </c>
    </row>
    <row r="146" spans="2:4" s="1" customFormat="1" ht="18.6" customHeight="1">
      <c r="B146" s="13" t="s">
        <v>61</v>
      </c>
      <c r="C146" s="8">
        <v>175</v>
      </c>
      <c r="D146" s="9">
        <f>ROUND((C146/$C$151)*100,2)</f>
        <v>18.74</v>
      </c>
    </row>
    <row r="147" spans="2:4" s="1" customFormat="1" ht="18.6" customHeight="1">
      <c r="B147" s="13" t="s">
        <v>62</v>
      </c>
      <c r="C147" s="8">
        <v>92</v>
      </c>
      <c r="D147" s="9">
        <f>ROUND((C147/$C$151)*100,2)</f>
        <v>9.85</v>
      </c>
    </row>
    <row r="148" spans="2:5" s="1" customFormat="1" ht="18.6" customHeight="1">
      <c r="B148" s="13" t="s">
        <v>63</v>
      </c>
      <c r="C148" s="8">
        <v>141</v>
      </c>
      <c r="D148" s="9">
        <f aca="true" t="shared" si="9" ref="D148:D150">ROUND((C148/$C$151)*100,2)</f>
        <v>15.1</v>
      </c>
      <c r="E148" s="16"/>
    </row>
    <row r="149" spans="2:4" s="1" customFormat="1" ht="18.6" customHeight="1">
      <c r="B149" s="14" t="s">
        <v>64</v>
      </c>
      <c r="C149" s="8">
        <v>469</v>
      </c>
      <c r="D149" s="9">
        <f t="shared" si="9"/>
        <v>50.21</v>
      </c>
    </row>
    <row r="150" spans="2:4" s="1" customFormat="1" ht="18.6" customHeight="1">
      <c r="B150" s="14" t="s">
        <v>65</v>
      </c>
      <c r="C150" s="8">
        <v>57</v>
      </c>
      <c r="D150" s="9">
        <f t="shared" si="9"/>
        <v>6.1</v>
      </c>
    </row>
    <row r="151" spans="2:4" s="1" customFormat="1" ht="18.6" customHeight="1">
      <c r="B151" s="11" t="s">
        <v>2</v>
      </c>
      <c r="C151" s="15">
        <f>SUM(C146:C150)</f>
        <v>934</v>
      </c>
      <c r="D151" s="15">
        <f>SUM(D146:D150)</f>
        <v>100</v>
      </c>
    </row>
    <row r="152" s="1" customFormat="1" ht="18.6" customHeight="1">
      <c r="B152" s="1" t="s">
        <v>123</v>
      </c>
    </row>
    <row r="153" s="1" customFormat="1" ht="18.6" customHeight="1">
      <c r="B153" s="1" t="s">
        <v>124</v>
      </c>
    </row>
    <row r="154" s="1" customFormat="1" ht="18.6" customHeight="1">
      <c r="B154" s="1" t="s">
        <v>125</v>
      </c>
    </row>
    <row r="155" s="1" customFormat="1" ht="18.6" customHeight="1">
      <c r="B155" s="1" t="s">
        <v>126</v>
      </c>
    </row>
    <row r="156" s="1" customFormat="1" ht="18.6" customHeight="1"/>
    <row r="157" s="1" customFormat="1" ht="18.6" customHeight="1"/>
    <row r="158" spans="2:4" s="1" customFormat="1" ht="18.6" customHeight="1">
      <c r="B158" s="1" t="s">
        <v>66</v>
      </c>
      <c r="D158" s="4"/>
    </row>
    <row r="159" s="1" customFormat="1" ht="18.6" customHeight="1"/>
    <row r="160" spans="2:4" s="3" customFormat="1" ht="24.95" customHeight="1">
      <c r="B160" s="5" t="s">
        <v>90</v>
      </c>
      <c r="C160" s="6" t="s">
        <v>0</v>
      </c>
      <c r="D160" s="6" t="s">
        <v>1</v>
      </c>
    </row>
    <row r="161" spans="2:4" s="1" customFormat="1" ht="18.6" customHeight="1">
      <c r="B161" s="13" t="s">
        <v>67</v>
      </c>
      <c r="C161" s="8">
        <v>661</v>
      </c>
      <c r="D161" s="9">
        <f>ROUND((C161/$C$165)*100,2)</f>
        <v>69.8</v>
      </c>
    </row>
    <row r="162" spans="2:4" s="1" customFormat="1" ht="18.6" customHeight="1">
      <c r="B162" s="13" t="s">
        <v>68</v>
      </c>
      <c r="C162" s="8">
        <v>82</v>
      </c>
      <c r="D162" s="9">
        <f aca="true" t="shared" si="10" ref="D162:D164">ROUND((C162/$C$165)*100,2)</f>
        <v>8.66</v>
      </c>
    </row>
    <row r="163" spans="2:5" s="1" customFormat="1" ht="18.6" customHeight="1">
      <c r="B163" s="13" t="s">
        <v>69</v>
      </c>
      <c r="C163" s="8">
        <v>125</v>
      </c>
      <c r="D163" s="9">
        <f t="shared" si="10"/>
        <v>13.2</v>
      </c>
      <c r="E163" s="16"/>
    </row>
    <row r="164" spans="2:4" s="1" customFormat="1" ht="18.6" customHeight="1">
      <c r="B164" s="14" t="s">
        <v>70</v>
      </c>
      <c r="C164" s="8">
        <v>79</v>
      </c>
      <c r="D164" s="9">
        <f t="shared" si="10"/>
        <v>8.34</v>
      </c>
    </row>
    <row r="165" spans="2:4" s="1" customFormat="1" ht="18.6" customHeight="1">
      <c r="B165" s="11" t="s">
        <v>2</v>
      </c>
      <c r="C165" s="15">
        <f>SUM(C161:C164)</f>
        <v>947</v>
      </c>
      <c r="D165" s="15">
        <f>SUM(D161:D164)</f>
        <v>100</v>
      </c>
    </row>
    <row r="166" s="1" customFormat="1" ht="18.6" customHeight="1">
      <c r="B166" s="1" t="s">
        <v>127</v>
      </c>
    </row>
    <row r="167" s="1" customFormat="1" ht="15.75" customHeight="1">
      <c r="B167" s="1" t="s">
        <v>128</v>
      </c>
    </row>
    <row r="168" s="1" customFormat="1" ht="15.75" customHeight="1">
      <c r="B168" s="1" t="s">
        <v>129</v>
      </c>
    </row>
    <row r="169" s="1" customFormat="1" ht="15.75" customHeight="1"/>
    <row r="170" s="1" customFormat="1" ht="15.75" customHeight="1"/>
    <row r="171" s="1" customFormat="1" ht="13.5">
      <c r="B171" s="1" t="s">
        <v>87</v>
      </c>
    </row>
    <row r="172" s="1" customFormat="1" ht="13.5">
      <c r="B172" s="1" t="s">
        <v>89</v>
      </c>
    </row>
    <row r="173" spans="2:4" s="1" customFormat="1" ht="125.25" customHeight="1">
      <c r="B173" s="18" t="s">
        <v>93</v>
      </c>
      <c r="C173" s="18"/>
      <c r="D173" s="18"/>
    </row>
    <row r="174" spans="2:4" s="1" customFormat="1" ht="9.75" customHeight="1">
      <c r="B174" s="18"/>
      <c r="C174" s="18"/>
      <c r="D174" s="18"/>
    </row>
    <row r="175" s="1" customFormat="1" ht="13.5"/>
    <row r="176" s="1" customFormat="1" ht="13.5"/>
    <row r="177" s="1" customFormat="1" ht="13.5"/>
    <row r="178" s="1" customFormat="1" ht="13.5">
      <c r="B178" s="1" t="s">
        <v>88</v>
      </c>
    </row>
    <row r="179" spans="2:4" s="1" customFormat="1" ht="68.25" customHeight="1">
      <c r="B179" s="19" t="s">
        <v>94</v>
      </c>
      <c r="C179" s="19"/>
      <c r="D179" s="19"/>
    </row>
    <row r="180" s="1" customFormat="1" ht="18.6" customHeight="1"/>
    <row r="181" s="1" customFormat="1" ht="18.6" customHeight="1"/>
    <row r="182" spans="2:4" s="1" customFormat="1" ht="18.6" customHeight="1">
      <c r="B182" s="1" t="s">
        <v>71</v>
      </c>
      <c r="D182" s="4"/>
    </row>
    <row r="183" s="1" customFormat="1" ht="18.6" customHeight="1"/>
    <row r="184" spans="2:4" s="3" customFormat="1" ht="24.95" customHeight="1">
      <c r="B184" s="5" t="s">
        <v>90</v>
      </c>
      <c r="C184" s="6" t="s">
        <v>0</v>
      </c>
      <c r="D184" s="6" t="s">
        <v>1</v>
      </c>
    </row>
    <row r="185" spans="2:4" s="1" customFormat="1" ht="18.6" customHeight="1">
      <c r="B185" s="13" t="s">
        <v>72</v>
      </c>
      <c r="C185" s="8">
        <v>47</v>
      </c>
      <c r="D185" s="9">
        <f>ROUND((C185/$C$189)*100,2)</f>
        <v>5.03</v>
      </c>
    </row>
    <row r="186" spans="2:4" s="1" customFormat="1" ht="18.6" customHeight="1">
      <c r="B186" s="13" t="s">
        <v>73</v>
      </c>
      <c r="C186" s="8">
        <v>210</v>
      </c>
      <c r="D186" s="9">
        <f aca="true" t="shared" si="11" ref="D186:D188">ROUND((C186/$C$189)*100,2)</f>
        <v>22.46</v>
      </c>
    </row>
    <row r="187" spans="2:5" s="1" customFormat="1" ht="18.6" customHeight="1">
      <c r="B187" s="13" t="s">
        <v>74</v>
      </c>
      <c r="C187" s="8">
        <v>463</v>
      </c>
      <c r="D187" s="9">
        <f>ROUND((C187/$C$189)*100,2)</f>
        <v>49.52</v>
      </c>
      <c r="E187" s="16"/>
    </row>
    <row r="188" spans="2:4" s="1" customFormat="1" ht="18.6" customHeight="1">
      <c r="B188" s="14" t="s">
        <v>75</v>
      </c>
      <c r="C188" s="8">
        <v>215</v>
      </c>
      <c r="D188" s="9">
        <f t="shared" si="11"/>
        <v>22.99</v>
      </c>
    </row>
    <row r="189" spans="2:4" s="1" customFormat="1" ht="18.6" customHeight="1">
      <c r="B189" s="11" t="s">
        <v>2</v>
      </c>
      <c r="C189" s="15">
        <f>SUM(C185:C188)</f>
        <v>935</v>
      </c>
      <c r="D189" s="15">
        <f>SUM(D185:D188)</f>
        <v>100</v>
      </c>
    </row>
    <row r="190" s="1" customFormat="1" ht="18.6" customHeight="1">
      <c r="B190" s="1" t="s">
        <v>130</v>
      </c>
    </row>
    <row r="191" s="1" customFormat="1" ht="18.6" customHeight="1">
      <c r="B191" s="1" t="s">
        <v>131</v>
      </c>
    </row>
    <row r="192" s="1" customFormat="1" ht="18.6" customHeight="1"/>
    <row r="193" s="1" customFormat="1" ht="18.6" customHeight="1"/>
    <row r="194" spans="2:4" s="1" customFormat="1" ht="18.6" customHeight="1">
      <c r="B194" s="1" t="s">
        <v>76</v>
      </c>
      <c r="D194" s="4"/>
    </row>
    <row r="195" s="1" customFormat="1" ht="18.6" customHeight="1"/>
    <row r="196" spans="2:4" s="3" customFormat="1" ht="24.95" customHeight="1">
      <c r="B196" s="5" t="s">
        <v>90</v>
      </c>
      <c r="C196" s="6" t="s">
        <v>0</v>
      </c>
      <c r="D196" s="6" t="s">
        <v>1</v>
      </c>
    </row>
    <row r="197" spans="2:4" s="1" customFormat="1" ht="18.6" customHeight="1">
      <c r="B197" s="13" t="s">
        <v>77</v>
      </c>
      <c r="C197" s="8">
        <v>125</v>
      </c>
      <c r="D197" s="9">
        <f>ROUND((C197/$C$202)*100,2)</f>
        <v>16.49</v>
      </c>
    </row>
    <row r="198" spans="2:4" s="1" customFormat="1" ht="18.6" customHeight="1">
      <c r="B198" s="13" t="s">
        <v>78</v>
      </c>
      <c r="C198" s="8">
        <v>238</v>
      </c>
      <c r="D198" s="9">
        <f>ROUND((C198/$C$202)*100,2)</f>
        <v>31.4</v>
      </c>
    </row>
    <row r="199" spans="2:5" s="1" customFormat="1" ht="18.6" customHeight="1">
      <c r="B199" s="13" t="s">
        <v>79</v>
      </c>
      <c r="C199" s="8">
        <v>143</v>
      </c>
      <c r="D199" s="9">
        <f aca="true" t="shared" si="12" ref="D199:D200">ROUND((C199/$C$202)*100,2)</f>
        <v>18.87</v>
      </c>
      <c r="E199" s="16"/>
    </row>
    <row r="200" spans="2:5" s="1" customFormat="1" ht="18.6" customHeight="1">
      <c r="B200" s="13" t="s">
        <v>80</v>
      </c>
      <c r="C200" s="8">
        <v>114</v>
      </c>
      <c r="D200" s="9">
        <f t="shared" si="12"/>
        <v>15.04</v>
      </c>
      <c r="E200" s="16"/>
    </row>
    <row r="201" spans="2:4" s="1" customFormat="1" ht="18.6" customHeight="1">
      <c r="B201" s="14" t="s">
        <v>81</v>
      </c>
      <c r="C201" s="8">
        <v>138</v>
      </c>
      <c r="D201" s="9">
        <f>ROUND((C201/$C$202)*100,2)</f>
        <v>18.21</v>
      </c>
    </row>
    <row r="202" spans="2:4" s="1" customFormat="1" ht="18.6" customHeight="1">
      <c r="B202" s="11" t="s">
        <v>2</v>
      </c>
      <c r="C202" s="15">
        <f>SUM(C197:C201)</f>
        <v>758</v>
      </c>
      <c r="D202" s="15">
        <f>SUM(D197:D201)</f>
        <v>100.01000000000002</v>
      </c>
    </row>
    <row r="203" s="1" customFormat="1" ht="18.6" customHeight="1">
      <c r="B203" s="1" t="s">
        <v>134</v>
      </c>
    </row>
    <row r="204" s="1" customFormat="1" ht="18.6" customHeight="1">
      <c r="B204" s="1" t="s">
        <v>132</v>
      </c>
    </row>
    <row r="205" s="1" customFormat="1" ht="18.6" customHeight="1">
      <c r="B205" s="1" t="s">
        <v>133</v>
      </c>
    </row>
    <row r="206" s="1" customFormat="1" ht="18.6" customHeight="1">
      <c r="B206" s="1" t="s">
        <v>129</v>
      </c>
    </row>
    <row r="207" s="1" customFormat="1" ht="18.6" customHeight="1"/>
    <row r="208" spans="2:4" s="1" customFormat="1" ht="18.6" customHeight="1">
      <c r="B208" s="1" t="s">
        <v>82</v>
      </c>
      <c r="D208" s="4"/>
    </row>
    <row r="209" s="1" customFormat="1" ht="18.6" customHeight="1"/>
    <row r="210" spans="2:4" s="3" customFormat="1" ht="24.95" customHeight="1">
      <c r="B210" s="5" t="s">
        <v>90</v>
      </c>
      <c r="C210" s="6" t="s">
        <v>0</v>
      </c>
      <c r="D210" s="6" t="s">
        <v>1</v>
      </c>
    </row>
    <row r="211" spans="2:4" s="1" customFormat="1" ht="18.6" customHeight="1">
      <c r="B211" s="13" t="s">
        <v>83</v>
      </c>
      <c r="C211" s="8">
        <v>55</v>
      </c>
      <c r="D211" s="9">
        <f>ROUND((C211/$C$215)*100,2)</f>
        <v>27.36</v>
      </c>
    </row>
    <row r="212" spans="2:4" s="1" customFormat="1" ht="18.6" customHeight="1">
      <c r="B212" s="13" t="s">
        <v>84</v>
      </c>
      <c r="C212" s="8">
        <v>106</v>
      </c>
      <c r="D212" s="9">
        <f aca="true" t="shared" si="13" ref="D212:D213">ROUND((C212/$C$215)*100,2)</f>
        <v>52.74</v>
      </c>
    </row>
    <row r="213" spans="2:5" s="1" customFormat="1" ht="18.6" customHeight="1">
      <c r="B213" s="13" t="s">
        <v>85</v>
      </c>
      <c r="C213" s="8">
        <v>21</v>
      </c>
      <c r="D213" s="9">
        <f t="shared" si="13"/>
        <v>10.45</v>
      </c>
      <c r="E213" s="16"/>
    </row>
    <row r="214" spans="2:4" s="1" customFormat="1" ht="18.6" customHeight="1">
      <c r="B214" s="14" t="s">
        <v>86</v>
      </c>
      <c r="C214" s="8">
        <v>19</v>
      </c>
      <c r="D214" s="9">
        <f>ROUND((C214/$C$215)*100,2)</f>
        <v>9.45</v>
      </c>
    </row>
    <row r="215" spans="2:4" s="1" customFormat="1" ht="18.6" customHeight="1">
      <c r="B215" s="11" t="s">
        <v>2</v>
      </c>
      <c r="C215" s="15">
        <f>SUM(C211:C214)</f>
        <v>201</v>
      </c>
      <c r="D215" s="15">
        <f>SUM(D211:D214)</f>
        <v>100</v>
      </c>
    </row>
    <row r="216" s="1" customFormat="1" ht="13.5">
      <c r="B216" s="1" t="s">
        <v>135</v>
      </c>
    </row>
    <row r="217" s="1" customFormat="1" ht="13.5">
      <c r="B217" s="1" t="s">
        <v>136</v>
      </c>
    </row>
    <row r="218" s="1" customFormat="1" ht="13.5">
      <c r="B218" s="1" t="s">
        <v>137</v>
      </c>
    </row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</sheetData>
  <mergeCells count="4">
    <mergeCell ref="B179:D179"/>
    <mergeCell ref="B173:D173"/>
    <mergeCell ref="B174:D174"/>
    <mergeCell ref="B1:I4"/>
  </mergeCells>
  <printOptions horizontalCentered="1"/>
  <pageMargins left="0.31496062992125984" right="0.2362204724409449" top="0.8267716535433072" bottom="0.5905511811023623" header="0.7480314960629921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dcterms:created xsi:type="dcterms:W3CDTF">2013-10-28T01:16:13Z</dcterms:created>
  <dcterms:modified xsi:type="dcterms:W3CDTF">2017-06-12T04:47:35Z</dcterms:modified>
  <cp:category/>
  <cp:version/>
  <cp:contentType/>
  <cp:contentStatus/>
</cp:coreProperties>
</file>